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ov.sharepoint.com/sites/FinanceMgmt/SEC Reporting/2023/Pro Forma Financials - 2023/"/>
    </mc:Choice>
  </mc:AlternateContent>
  <xr:revisionPtr revIDLastSave="9" documentId="8_{6AF35E98-CCC6-44B9-96B6-513C4A8D68F1}" xr6:coauthVersionLast="47" xr6:coauthVersionMax="47" xr10:uidLastSave="{FDF32E6C-7480-4B84-A8E4-F902F77AFDB9}"/>
  <bookViews>
    <workbookView xWindow="-120" yWindow="-120" windowWidth="38640" windowHeight="15840" xr2:uid="{D85365E9-72FC-445D-985D-C17A14BD9EB8}"/>
  </bookViews>
  <sheets>
    <sheet name="Re-segmentation Diagram" sheetId="7" r:id="rId1"/>
    <sheet name="Tear Sheet" sheetId="4" r:id="rId2"/>
    <sheet name="Adjusted EBITDA Reconciliations" sheetId="5" r:id="rId3"/>
  </sheets>
  <definedNames>
    <definedName name="Account" localSheetId="0">#REF!</definedName>
    <definedName name="Account" localSheetId="1">#REF!</definedName>
    <definedName name="Account">#REF!</definedName>
    <definedName name="CATEGORY">#REF!</definedName>
    <definedName name="CostCenter">#REF!</definedName>
    <definedName name="EV__CVPARAMS__" hidden="1">"IncomeStatement!$B$17:$C$38;"</definedName>
    <definedName name="EV__EXPOPTIONS__" hidden="1">0</definedName>
    <definedName name="EV__LASTREFTIME__" hidden="1">41249.3895023148</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K2_WBEVMODE" hidden="1">0</definedName>
    <definedName name="Month">#REF!</definedName>
    <definedName name="_xlnm.Print_Area" localSheetId="2">'Adjusted EBITDA Reconciliations'!$A$1:$AI$22</definedName>
    <definedName name="_xlnm.Print_Area" localSheetId="0">'Re-segmentation Diagram'!$A$1:$V$39</definedName>
    <definedName name="_xlnm.Print_Area" localSheetId="1">'Tear Sheet'!$A$1:$AI$91</definedName>
    <definedName name="Product" localSheetId="0">#REF!</definedName>
    <definedName name="Product" localSheetId="1">#REF!</definedName>
    <definedName name="Produ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3" i="4" l="1"/>
  <c r="AI19" i="5"/>
  <c r="AI21" i="5" s="1"/>
  <c r="AH19" i="5"/>
  <c r="AG19" i="5"/>
  <c r="AG21" i="5" s="1"/>
  <c r="AF19" i="5"/>
  <c r="AE19" i="5"/>
  <c r="AE21" i="5" s="1"/>
  <c r="AD19" i="5"/>
  <c r="AC19" i="5"/>
  <c r="AC21" i="5" s="1"/>
  <c r="AB19" i="5"/>
  <c r="AA19" i="5"/>
  <c r="AA21" i="5" s="1"/>
  <c r="Z19" i="5"/>
  <c r="Y19" i="5"/>
  <c r="Y21" i="5" s="1"/>
  <c r="X19" i="5"/>
  <c r="W19" i="5"/>
  <c r="W21" i="5" s="1"/>
  <c r="V19" i="5"/>
  <c r="U19" i="5"/>
  <c r="U21" i="5" s="1"/>
  <c r="T19" i="5"/>
  <c r="S19" i="5"/>
  <c r="S21" i="5" s="1"/>
  <c r="R19" i="5"/>
  <c r="Q19" i="5"/>
  <c r="Q21" i="5" s="1"/>
  <c r="P19" i="5"/>
  <c r="O19" i="5"/>
  <c r="O21" i="5" s="1"/>
  <c r="N19" i="5"/>
  <c r="M19" i="5"/>
  <c r="M21" i="5" s="1"/>
  <c r="L19" i="5"/>
  <c r="K19" i="5"/>
  <c r="K21" i="5" s="1"/>
  <c r="J19" i="5"/>
  <c r="I19" i="5"/>
  <c r="I21" i="5" s="1"/>
  <c r="H19" i="5"/>
  <c r="G19" i="5"/>
  <c r="G21" i="5" s="1"/>
  <c r="F19" i="5"/>
  <c r="E19" i="5"/>
  <c r="E21" i="5" s="1"/>
  <c r="D19" i="5"/>
  <c r="C19" i="5"/>
  <c r="C21" i="5" s="1"/>
  <c r="AI66" i="4" l="1"/>
  <c r="AC66" i="4"/>
  <c r="Y66" i="4"/>
  <c r="W66" i="4"/>
  <c r="U66" i="4"/>
  <c r="S66" i="4"/>
  <c r="Q66" i="4"/>
  <c r="O66" i="4"/>
  <c r="E66" i="4"/>
  <c r="AI64" i="4"/>
  <c r="AG64" i="4"/>
  <c r="AE64" i="4"/>
  <c r="AC64" i="4"/>
  <c r="AA64" i="4"/>
  <c r="Y64" i="4"/>
  <c r="W64" i="4"/>
  <c r="U64" i="4"/>
  <c r="S64" i="4"/>
  <c r="Q64" i="4"/>
  <c r="O64" i="4"/>
  <c r="M64" i="4"/>
  <c r="K64" i="4"/>
  <c r="I64" i="4"/>
  <c r="G64" i="4"/>
  <c r="E64" i="4"/>
  <c r="C64" i="4"/>
  <c r="AI63" i="4"/>
  <c r="AE63" i="4"/>
  <c r="AC63" i="4"/>
  <c r="AA63" i="4"/>
  <c r="W63" i="4"/>
  <c r="U63" i="4"/>
  <c r="S63" i="4"/>
  <c r="Q63" i="4"/>
  <c r="O63" i="4"/>
  <c r="M63" i="4"/>
  <c r="K63" i="4"/>
  <c r="I63" i="4"/>
  <c r="G63" i="4"/>
  <c r="E63" i="4"/>
  <c r="C63" i="4"/>
  <c r="AA66" i="4"/>
  <c r="M66" i="4"/>
  <c r="AG66" i="4"/>
  <c r="G66" i="4"/>
  <c r="AG63" i="4" l="1"/>
</calcChain>
</file>

<file path=xl/sharedStrings.xml><?xml version="1.0" encoding="utf-8"?>
<sst xmlns="http://schemas.openxmlformats.org/spreadsheetml/2006/main" count="126" uniqueCount="58">
  <si>
    <t>NOV Inc.</t>
  </si>
  <si>
    <t>Selected Financial Data (A)</t>
  </si>
  <si>
    <t>(In millions)</t>
  </si>
  <si>
    <t>(Unaudited except where noted)</t>
  </si>
  <si>
    <t>As reported prior to January 1, 2024</t>
  </si>
  <si>
    <t>Q1</t>
  </si>
  <si>
    <t>Q2</t>
  </si>
  <si>
    <t>Q3</t>
  </si>
  <si>
    <t>Q4</t>
  </si>
  <si>
    <t>Revenue (Audited):</t>
  </si>
  <si>
    <t>Wellbore Technologies</t>
  </si>
  <si>
    <t>Completion &amp; Production Solutions</t>
  </si>
  <si>
    <t>Rig Technologies</t>
  </si>
  <si>
    <t>Eliminations</t>
  </si>
  <si>
    <t>Total</t>
  </si>
  <si>
    <t>Adjusted EBITDA (B):</t>
  </si>
  <si>
    <t>Eliminations and corporate costs</t>
  </si>
  <si>
    <t>Adjusted EBITDA % (C):</t>
  </si>
  <si>
    <t>NOV consolidated</t>
  </si>
  <si>
    <t>Completion &amp; Production Solutions (D):</t>
  </si>
  <si>
    <t xml:space="preserve">  Ending backlog</t>
  </si>
  <si>
    <t xml:space="preserve">  Revenue out of backlog</t>
  </si>
  <si>
    <t xml:space="preserve">  Order additions, net</t>
  </si>
  <si>
    <t>Adjustments (1)</t>
  </si>
  <si>
    <t>Rig Technologies (D):</t>
  </si>
  <si>
    <t>Other items excluded from Adjusted EBITDA (2) (E):</t>
  </si>
  <si>
    <t>Proforma for re-segmentation (F)</t>
  </si>
  <si>
    <t>Revenue:</t>
  </si>
  <si>
    <t>Energy Products and Services</t>
  </si>
  <si>
    <t>Energy Equipment</t>
  </si>
  <si>
    <t xml:space="preserve">    Total</t>
  </si>
  <si>
    <t>Energy Equipment (D):</t>
  </si>
  <si>
    <t xml:space="preserve">  Ending Backlog</t>
  </si>
  <si>
    <t>Adjustments</t>
  </si>
  <si>
    <r>
      <t xml:space="preserve">Other items excluded from Adjusted EBITDA </t>
    </r>
    <r>
      <rPr>
        <b/>
        <sz val="8"/>
        <rFont val="Arial"/>
        <family val="2"/>
      </rPr>
      <t>(2) (E)</t>
    </r>
    <r>
      <rPr>
        <b/>
        <sz val="10"/>
        <rFont val="Arial"/>
        <family val="2"/>
      </rPr>
      <t>:</t>
    </r>
  </si>
  <si>
    <t>(1) includes cancelations, pricing on existing orders, and FX</t>
  </si>
  <si>
    <t>(2) excludes (gains) and losses on sales of fixed assets</t>
  </si>
  <si>
    <t>(A) The following presents certain actual selected financial data for the periods indicated, as well as certain unaudited pro forma financial data for the same periods which has been adjusted to show the pro forma results if presented in accordance with NOV’s previously announced re-segmentation.  Pursuant to the re-segmentation, effective January 1, 2024, NOV will be consolidating its reporting structure into two segments: Energy Equipment and Energy Products and Services.  Further detail regarding the re-segmentation can be found in the "Re-segmentation Diagram." The following contains certain non-GAAP financial measures. These measures should not be considered alternatives to the comparable GAAP financial measures as indicators of NOV’s financial performance.</t>
  </si>
  <si>
    <t>(B) Adjusted EBITDA is a non-GAAP financial measure. See “Reconciliation of Adjusted EBITDA" attached for a reconciliation of the comparable GAAP financial measure to Adjusted EBITDA.</t>
  </si>
  <si>
    <t>(C) Adjusted EBITDA % is a non-GAAP financial measure. Adjusted EBITDA % is a ratio showing Adjusted EBITDA as a percentage of sales. A presentation of the most comparable GAAP ratio can be found at “Reconciliation of Adjusted EBITDA."</t>
  </si>
  <si>
    <t>(D) Backlog is not a term recognized under GAAP; however, it is a common measurement used in our industry. Our methodology for determining backlog may not be comparable to the methodologies used by other companies. New orders are added to backlog only when the Company receives a firm written order for major completion and production components or a contract related to a construction project. Projects that are delayed or suspended for more than 1 year with no firm delivery commitment are removed from backlog. Backlog should be considered in addition to, rather than as a substitute for, reported revenue .</t>
  </si>
  <si>
    <t>(E) Reflects “Other items” excluded from the calculation of Adjusted EBITDA. Please refer to “Reconciliation of Adjusted EBITDA for a reconciliation of all items excluded from the calculation of Adjusted EBITDA.</t>
  </si>
  <si>
    <t>(F)The unaudited pro forma financial data is presented for illustrative purposes only. The unaudited pro forma financial data is based upon available information and certain assumptions that management believes are reasonable under the circumstances.</t>
  </si>
  <si>
    <t>Reconciliation of Adjusted EBITDA</t>
  </si>
  <si>
    <t>Reconciliation of Adjusted EBITDA:</t>
  </si>
  <si>
    <t>GAAP net income attributable to Company</t>
  </si>
  <si>
    <t>Noncontrolling interests</t>
  </si>
  <si>
    <t>Provision (benefit) for income taxes</t>
  </si>
  <si>
    <t>Interest expense</t>
  </si>
  <si>
    <t>Interest income</t>
  </si>
  <si>
    <t>Equity income in unconsolidated affiliate</t>
  </si>
  <si>
    <t>Other expense, net</t>
  </si>
  <si>
    <t>(Gain) or Loss on Sales of Fixed Assets</t>
  </si>
  <si>
    <t>Depreciation and amortization</t>
  </si>
  <si>
    <t>Other items</t>
  </si>
  <si>
    <t>Total Adjusted EBITDA</t>
  </si>
  <si>
    <t>Revenue</t>
  </si>
  <si>
    <t>Adjusted EBITDA as a % of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</si>
</sst>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quot;$&quot;* #,##0_);_(&quot;$&quot;* \(#,##0\);_(&quot;$&quot;* &quot;-&quot;??_);_(@_)"/>
    <numFmt numFmtId="165" formatCode="_(* #,##0.0000_);_(* \(#,##0.0000\);_(* &quot;-&quot;??_);_(@_)"/>
    <numFmt numFmtId="166" formatCode="_(* #,##0_);_(* \(#,##0\);_(* &quot;-&quot;?_);_(@_)"/>
    <numFmt numFmtId="167" formatCode="0.0%"/>
    <numFmt numFmtId="168" formatCode="_(* #,##0.0%;_(* \(#,##0.0\)%;_(* &quot;   -&quot;?_)"/>
    <numFmt numFmtId="169" formatCode="_(&quot;$&quot;* #,##0_);_(&quot;$&quot;* \(#,##0\);_(&quot;$&quot;* &quot;-&quot;?_);_(@_)"/>
    <numFmt numFmtId="170" formatCode="_(&quot;$&quot;* #,##0.0_);_(&quot;$&quot;* \(#,##0.0\);_(&quot;$&quot;* &quot;-&quot;?_);_(@_)"/>
  </numFmts>
  <fonts count="8" x14ac:knownFonts="1">
    <font>
      <sz val="11"/>
      <color theme="1"/>
      <name val="Calibri"/>
      <family val="2"/>
      <scheme val="minor"/>
    </font>
    <font>
      <sz val="10"/>
      <name val="Arial"/>
      <family val="2"/>
    </font>
    <font>
      <b/>
      <sz val="10"/>
      <name val="Arial"/>
      <family val="2"/>
    </font>
    <font>
      <b/>
      <sz val="8"/>
      <name val="Arial"/>
      <family val="2"/>
    </font>
    <font>
      <b/>
      <vertAlign val="superscript"/>
      <sz val="10"/>
      <name val="Arial"/>
      <family val="2"/>
    </font>
    <font>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s>
  <cellStyleXfs count="9">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cellStyleXfs>
  <cellXfs count="129">
    <xf numFmtId="0" fontId="0" fillId="0" borderId="0" xfId="0"/>
    <xf numFmtId="0" fontId="2" fillId="0" borderId="0" xfId="2" applyFont="1"/>
    <xf numFmtId="0" fontId="2" fillId="0" borderId="1" xfId="2" applyFont="1" applyBorder="1"/>
    <xf numFmtId="0" fontId="2" fillId="0" borderId="2" xfId="2" applyFont="1" applyBorder="1"/>
    <xf numFmtId="0" fontId="2" fillId="0" borderId="4" xfId="2" applyFont="1" applyBorder="1"/>
    <xf numFmtId="0" fontId="2" fillId="0" borderId="5" xfId="2" applyFont="1" applyBorder="1" applyAlignment="1">
      <alignment horizontal="center"/>
    </xf>
    <xf numFmtId="0" fontId="2" fillId="0" borderId="6" xfId="2" applyFont="1" applyBorder="1" applyAlignment="1">
      <alignment horizontal="center"/>
    </xf>
    <xf numFmtId="0" fontId="2" fillId="0" borderId="7" xfId="2" applyFont="1" applyBorder="1" applyAlignment="1">
      <alignment horizontal="center"/>
    </xf>
    <xf numFmtId="0" fontId="2" fillId="0" borderId="8" xfId="2" applyFont="1" applyBorder="1"/>
    <xf numFmtId="0" fontId="2" fillId="0" borderId="9" xfId="2" applyFont="1" applyBorder="1"/>
    <xf numFmtId="0" fontId="2" fillId="0" borderId="10" xfId="2" applyFont="1" applyBorder="1"/>
    <xf numFmtId="0" fontId="2" fillId="0" borderId="0" xfId="2" quotePrefix="1" applyFont="1" applyAlignment="1">
      <alignment horizontal="left"/>
    </xf>
    <xf numFmtId="164" fontId="2" fillId="0" borderId="10" xfId="3" applyNumberFormat="1" applyFont="1" applyBorder="1"/>
    <xf numFmtId="164" fontId="2" fillId="0" borderId="0" xfId="3" applyNumberFormat="1" applyFont="1" applyBorder="1"/>
    <xf numFmtId="164" fontId="2" fillId="0" borderId="9" xfId="3" applyNumberFormat="1" applyFont="1" applyBorder="1"/>
    <xf numFmtId="165" fontId="2" fillId="0" borderId="0" xfId="1" applyNumberFormat="1" applyFont="1"/>
    <xf numFmtId="166" fontId="2" fillId="0" borderId="10" xfId="3" applyNumberFormat="1" applyFont="1" applyBorder="1"/>
    <xf numFmtId="166" fontId="2" fillId="0" borderId="0" xfId="3" applyNumberFormat="1" applyFont="1" applyBorder="1"/>
    <xf numFmtId="166" fontId="2" fillId="0" borderId="9" xfId="2" applyNumberFormat="1" applyFont="1" applyBorder="1"/>
    <xf numFmtId="166" fontId="2" fillId="0" borderId="0" xfId="2" applyNumberFormat="1" applyFont="1"/>
    <xf numFmtId="166" fontId="2" fillId="0" borderId="5" xfId="3" applyNumberFormat="1" applyFont="1" applyBorder="1"/>
    <xf numFmtId="166" fontId="2" fillId="0" borderId="6" xfId="3" applyNumberFormat="1" applyFont="1" applyBorder="1"/>
    <xf numFmtId="166" fontId="2" fillId="0" borderId="7" xfId="2" applyNumberFormat="1" applyFont="1" applyBorder="1"/>
    <xf numFmtId="166" fontId="2" fillId="0" borderId="6" xfId="2" applyNumberFormat="1" applyFont="1" applyBorder="1"/>
    <xf numFmtId="166" fontId="2" fillId="0" borderId="10" xfId="2" applyNumberFormat="1" applyFont="1" applyBorder="1"/>
    <xf numFmtId="167" fontId="2" fillId="0" borderId="10" xfId="4" applyNumberFormat="1" applyFont="1" applyBorder="1"/>
    <xf numFmtId="167" fontId="2" fillId="0" borderId="0" xfId="4" applyNumberFormat="1" applyFont="1" applyBorder="1"/>
    <xf numFmtId="168" fontId="2" fillId="0" borderId="0" xfId="4" applyNumberFormat="1" applyFont="1" applyBorder="1"/>
    <xf numFmtId="167" fontId="2" fillId="0" borderId="9" xfId="4" applyNumberFormat="1" applyFont="1" applyBorder="1"/>
    <xf numFmtId="43" fontId="2" fillId="0" borderId="10" xfId="5" applyFont="1" applyBorder="1"/>
    <xf numFmtId="43" fontId="2" fillId="0" borderId="0" xfId="5" applyFont="1" applyBorder="1"/>
    <xf numFmtId="168" fontId="2" fillId="0" borderId="0" xfId="5" applyNumberFormat="1" applyFont="1" applyBorder="1"/>
    <xf numFmtId="43" fontId="2" fillId="0" borderId="9" xfId="5" applyFont="1" applyBorder="1"/>
    <xf numFmtId="0" fontId="2" fillId="0" borderId="5" xfId="2" applyFont="1" applyBorder="1"/>
    <xf numFmtId="0" fontId="2" fillId="0" borderId="6" xfId="2" applyFont="1" applyBorder="1"/>
    <xf numFmtId="0" fontId="2" fillId="0" borderId="11" xfId="2" applyFont="1" applyBorder="1"/>
    <xf numFmtId="169" fontId="2" fillId="0" borderId="4" xfId="2" applyNumberFormat="1" applyFont="1" applyBorder="1"/>
    <xf numFmtId="44" fontId="2" fillId="0" borderId="4" xfId="2" applyNumberFormat="1" applyFont="1" applyBorder="1"/>
    <xf numFmtId="44" fontId="2" fillId="0" borderId="12" xfId="2" applyNumberFormat="1" applyFont="1" applyBorder="1"/>
    <xf numFmtId="0" fontId="2" fillId="0" borderId="13" xfId="2" applyFont="1" applyBorder="1"/>
    <xf numFmtId="169" fontId="2" fillId="0" borderId="0" xfId="2" applyNumberFormat="1" applyFont="1"/>
    <xf numFmtId="169" fontId="2" fillId="0" borderId="9" xfId="2" applyNumberFormat="1" applyFont="1" applyBorder="1"/>
    <xf numFmtId="170" fontId="2" fillId="0" borderId="0" xfId="2" applyNumberFormat="1" applyFont="1"/>
    <xf numFmtId="44" fontId="2" fillId="0" borderId="0" xfId="2" applyNumberFormat="1" applyFont="1"/>
    <xf numFmtId="169" fontId="2" fillId="0" borderId="0" xfId="4" applyNumberFormat="1" applyFont="1"/>
    <xf numFmtId="169" fontId="2" fillId="0" borderId="6" xfId="2" applyNumberFormat="1" applyFont="1" applyBorder="1"/>
    <xf numFmtId="169" fontId="4" fillId="0" borderId="6" xfId="2" quotePrefix="1" applyNumberFormat="1" applyFont="1" applyBorder="1" applyAlignment="1">
      <alignment horizontal="left" vertical="top"/>
    </xf>
    <xf numFmtId="0" fontId="2" fillId="0" borderId="3" xfId="2" applyFont="1" applyBorder="1"/>
    <xf numFmtId="0" fontId="2" fillId="0" borderId="10" xfId="2" applyFont="1" applyBorder="1" applyAlignment="1">
      <alignment horizontal="center"/>
    </xf>
    <xf numFmtId="0" fontId="2" fillId="0" borderId="9" xfId="2" applyFont="1" applyBorder="1" applyAlignment="1">
      <alignment horizontal="center"/>
    </xf>
    <xf numFmtId="0" fontId="2" fillId="0" borderId="4" xfId="2" applyFont="1" applyBorder="1" applyAlignment="1">
      <alignment horizontal="center"/>
    </xf>
    <xf numFmtId="164" fontId="2" fillId="0" borderId="5" xfId="3" applyNumberFormat="1" applyFont="1" applyBorder="1"/>
    <xf numFmtId="164" fontId="2" fillId="0" borderId="6" xfId="3" applyNumberFormat="1" applyFont="1" applyBorder="1"/>
    <xf numFmtId="164" fontId="2" fillId="0" borderId="7" xfId="3" applyNumberFormat="1" applyFont="1" applyBorder="1"/>
    <xf numFmtId="164" fontId="2" fillId="0" borderId="1" xfId="3" applyNumberFormat="1" applyFont="1" applyBorder="1"/>
    <xf numFmtId="0" fontId="3" fillId="0" borderId="0" xfId="2" applyFont="1"/>
    <xf numFmtId="0" fontId="2" fillId="0" borderId="0" xfId="2" applyFont="1" applyAlignment="1">
      <alignment horizontal="center"/>
    </xf>
    <xf numFmtId="0" fontId="2" fillId="0" borderId="12" xfId="2" applyFont="1" applyBorder="1"/>
    <xf numFmtId="0" fontId="2" fillId="0" borderId="15" xfId="2" applyFont="1" applyBorder="1"/>
    <xf numFmtId="0" fontId="2" fillId="0" borderId="16" xfId="2" applyFont="1" applyBorder="1"/>
    <xf numFmtId="43" fontId="2" fillId="0" borderId="10" xfId="1" applyFont="1" applyBorder="1"/>
    <xf numFmtId="164" fontId="2" fillId="0" borderId="12" xfId="3" applyNumberFormat="1" applyFont="1" applyBorder="1"/>
    <xf numFmtId="164" fontId="2" fillId="0" borderId="2" xfId="3" applyNumberFormat="1" applyFont="1" applyBorder="1"/>
    <xf numFmtId="164" fontId="2" fillId="0" borderId="3" xfId="3" applyNumberFormat="1" applyFont="1" applyBorder="1"/>
    <xf numFmtId="166" fontId="2" fillId="0" borderId="9" xfId="3" applyNumberFormat="1" applyFont="1" applyBorder="1"/>
    <xf numFmtId="166" fontId="2" fillId="0" borderId="7" xfId="3" applyNumberFormat="1" applyFont="1" applyBorder="1"/>
    <xf numFmtId="169" fontId="2" fillId="0" borderId="8" xfId="2" applyNumberFormat="1" applyFont="1" applyBorder="1"/>
    <xf numFmtId="0" fontId="2" fillId="0" borderId="15" xfId="2" quotePrefix="1" applyFont="1" applyBorder="1" applyAlignment="1">
      <alignment horizontal="left"/>
    </xf>
    <xf numFmtId="0" fontId="2" fillId="0" borderId="8" xfId="2" applyFont="1" applyBorder="1" applyAlignment="1">
      <alignment horizontal="center"/>
    </xf>
    <xf numFmtId="0" fontId="2" fillId="0" borderId="12" xfId="2" applyFont="1" applyBorder="1" applyAlignment="1">
      <alignment horizontal="center"/>
    </xf>
    <xf numFmtId="0" fontId="2" fillId="0" borderId="0" xfId="2" quotePrefix="1" applyFont="1" applyAlignment="1">
      <alignment horizontal="left" indent="1"/>
    </xf>
    <xf numFmtId="0" fontId="2" fillId="0" borderId="0" xfId="2" applyFont="1" applyAlignment="1">
      <alignment horizontal="left" indent="1"/>
    </xf>
    <xf numFmtId="0" fontId="2" fillId="0" borderId="0" xfId="2" quotePrefix="1" applyFont="1" applyAlignment="1">
      <alignment horizontal="left" indent="2"/>
    </xf>
    <xf numFmtId="0" fontId="2" fillId="0" borderId="14" xfId="2" quotePrefix="1" applyFont="1" applyBorder="1" applyAlignment="1">
      <alignment horizontal="left" indent="1"/>
    </xf>
    <xf numFmtId="0" fontId="2" fillId="0" borderId="16" xfId="2" quotePrefix="1" applyFont="1" applyBorder="1" applyAlignment="1">
      <alignment horizontal="left" indent="1"/>
    </xf>
    <xf numFmtId="0" fontId="2" fillId="0" borderId="16" xfId="2" applyFont="1" applyBorder="1" applyAlignment="1">
      <alignment horizontal="left" indent="1"/>
    </xf>
    <xf numFmtId="0" fontId="2" fillId="0" borderId="17" xfId="2" quotePrefix="1" applyFont="1" applyBorder="1" applyAlignment="1">
      <alignment horizontal="left" indent="2"/>
    </xf>
    <xf numFmtId="0" fontId="2" fillId="0" borderId="17" xfId="2" quotePrefix="1" applyFont="1" applyBorder="1" applyAlignment="1">
      <alignment horizontal="left" indent="1"/>
    </xf>
    <xf numFmtId="0" fontId="2" fillId="0" borderId="2" xfId="2" applyFont="1" applyBorder="1" applyAlignment="1">
      <alignment horizontal="center"/>
    </xf>
    <xf numFmtId="0" fontId="2" fillId="0" borderId="3" xfId="2" applyFont="1" applyBorder="1" applyAlignment="1">
      <alignment horizontal="center"/>
    </xf>
    <xf numFmtId="164" fontId="2" fillId="0" borderId="6" xfId="3" applyNumberFormat="1" applyFont="1" applyFill="1" applyBorder="1"/>
    <xf numFmtId="168" fontId="2" fillId="0" borderId="0" xfId="4" applyNumberFormat="1" applyFont="1"/>
    <xf numFmtId="168" fontId="2" fillId="0" borderId="18" xfId="4" applyNumberFormat="1" applyFont="1" applyBorder="1"/>
    <xf numFmtId="168" fontId="2" fillId="0" borderId="19" xfId="4" applyNumberFormat="1" applyFont="1" applyBorder="1"/>
    <xf numFmtId="0" fontId="0" fillId="2" borderId="0" xfId="0" applyFill="1"/>
    <xf numFmtId="0" fontId="2" fillId="2" borderId="0" xfId="2" applyFont="1" applyFill="1" applyAlignment="1">
      <alignment horizontal="center"/>
    </xf>
    <xf numFmtId="0" fontId="2" fillId="2" borderId="0" xfId="2" applyFont="1" applyFill="1"/>
    <xf numFmtId="0" fontId="2" fillId="2" borderId="1" xfId="2" applyFont="1" applyFill="1" applyBorder="1"/>
    <xf numFmtId="0" fontId="2" fillId="2" borderId="2" xfId="2" applyFont="1" applyFill="1" applyBorder="1"/>
    <xf numFmtId="0" fontId="2" fillId="2" borderId="4" xfId="2" applyFont="1" applyFill="1" applyBorder="1"/>
    <xf numFmtId="0" fontId="2" fillId="2" borderId="2" xfId="2" applyFont="1" applyFill="1" applyBorder="1" applyAlignment="1">
      <alignment horizontal="center"/>
    </xf>
    <xf numFmtId="0" fontId="2" fillId="2" borderId="3" xfId="2" applyFont="1" applyFill="1" applyBorder="1" applyAlignment="1">
      <alignment horizontal="center"/>
    </xf>
    <xf numFmtId="0" fontId="2" fillId="2" borderId="0" xfId="2" quotePrefix="1" applyFont="1" applyFill="1" applyAlignment="1">
      <alignment horizontal="left"/>
    </xf>
    <xf numFmtId="0" fontId="6" fillId="2" borderId="0" xfId="8" applyFont="1" applyFill="1"/>
    <xf numFmtId="0" fontId="2" fillId="2" borderId="5" xfId="2" applyFont="1" applyFill="1" applyBorder="1" applyAlignment="1">
      <alignment horizontal="center"/>
    </xf>
    <xf numFmtId="0" fontId="2" fillId="2" borderId="6" xfId="2" applyFont="1" applyFill="1" applyBorder="1" applyAlignment="1">
      <alignment horizontal="center"/>
    </xf>
    <xf numFmtId="0" fontId="2" fillId="2" borderId="7" xfId="2" applyFont="1" applyFill="1" applyBorder="1" applyAlignment="1">
      <alignment horizontal="center"/>
    </xf>
    <xf numFmtId="0" fontId="2" fillId="2" borderId="0" xfId="2" quotePrefix="1" applyFont="1" applyFill="1" applyAlignment="1">
      <alignment horizontal="left" indent="1"/>
    </xf>
    <xf numFmtId="164" fontId="7" fillId="2" borderId="8" xfId="3" applyNumberFormat="1" applyFont="1" applyFill="1" applyBorder="1"/>
    <xf numFmtId="164" fontId="7" fillId="2" borderId="4" xfId="3" applyNumberFormat="1" applyFont="1" applyFill="1" applyBorder="1"/>
    <xf numFmtId="164" fontId="7" fillId="2" borderId="12" xfId="3" applyNumberFormat="1" applyFont="1" applyFill="1" applyBorder="1"/>
    <xf numFmtId="164" fontId="7" fillId="2" borderId="0" xfId="3" applyNumberFormat="1" applyFont="1" applyFill="1"/>
    <xf numFmtId="166" fontId="2" fillId="2" borderId="10" xfId="3" applyNumberFormat="1" applyFont="1" applyFill="1" applyBorder="1"/>
    <xf numFmtId="166" fontId="2" fillId="2" borderId="0" xfId="3" applyNumberFormat="1" applyFont="1" applyFill="1" applyBorder="1"/>
    <xf numFmtId="166" fontId="2" fillId="2" borderId="9" xfId="3" applyNumberFormat="1" applyFont="1" applyFill="1" applyBorder="1"/>
    <xf numFmtId="166" fontId="2" fillId="2" borderId="5" xfId="3" applyNumberFormat="1" applyFont="1" applyFill="1" applyBorder="1"/>
    <xf numFmtId="166" fontId="2" fillId="2" borderId="6" xfId="3" applyNumberFormat="1" applyFont="1" applyFill="1" applyBorder="1"/>
    <xf numFmtId="166" fontId="2" fillId="2" borderId="7" xfId="3" applyNumberFormat="1" applyFont="1" applyFill="1" applyBorder="1"/>
    <xf numFmtId="164" fontId="7" fillId="2" borderId="5" xfId="3" applyNumberFormat="1" applyFont="1" applyFill="1" applyBorder="1"/>
    <xf numFmtId="164" fontId="7" fillId="2" borderId="6" xfId="3" applyNumberFormat="1" applyFont="1" applyFill="1" applyBorder="1"/>
    <xf numFmtId="164" fontId="7" fillId="2" borderId="7" xfId="3" applyNumberFormat="1" applyFont="1" applyFill="1" applyBorder="1"/>
    <xf numFmtId="0" fontId="2" fillId="2" borderId="6" xfId="2" applyFont="1" applyFill="1" applyBorder="1"/>
    <xf numFmtId="164" fontId="2" fillId="2" borderId="0" xfId="2" applyNumberFormat="1" applyFont="1" applyFill="1"/>
    <xf numFmtId="167" fontId="2" fillId="2" borderId="0" xfId="7" applyNumberFormat="1" applyFont="1" applyFill="1"/>
    <xf numFmtId="164" fontId="2" fillId="0" borderId="0" xfId="3" applyNumberFormat="1" applyFont="1" applyFill="1" applyBorder="1"/>
    <xf numFmtId="164" fontId="2" fillId="0" borderId="10" xfId="3" applyNumberFormat="1" applyFont="1" applyFill="1" applyBorder="1"/>
    <xf numFmtId="167" fontId="2" fillId="0" borderId="18" xfId="7" applyNumberFormat="1" applyFont="1" applyBorder="1" applyAlignment="1"/>
    <xf numFmtId="166" fontId="2" fillId="0" borderId="6" xfId="3" applyNumberFormat="1" applyFont="1" applyFill="1" applyBorder="1"/>
    <xf numFmtId="166" fontId="2" fillId="0" borderId="0" xfId="3" applyNumberFormat="1" applyFont="1" applyFill="1" applyBorder="1"/>
    <xf numFmtId="166" fontId="2" fillId="0" borderId="5" xfId="3" applyNumberFormat="1" applyFont="1" applyFill="1" applyBorder="1"/>
    <xf numFmtId="0" fontId="3" fillId="0" borderId="0" xfId="2" applyFont="1" applyAlignment="1">
      <alignment horizontal="left" wrapText="1"/>
    </xf>
    <xf numFmtId="0" fontId="2" fillId="0" borderId="1"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 fillId="0" borderId="0" xfId="2" applyFont="1" applyAlignment="1">
      <alignment horizontal="center"/>
    </xf>
    <xf numFmtId="0" fontId="2" fillId="2" borderId="1" xfId="2" applyFont="1" applyFill="1" applyBorder="1" applyAlignment="1">
      <alignment horizontal="center"/>
    </xf>
    <xf numFmtId="0" fontId="2" fillId="2" borderId="2" xfId="2" applyFont="1" applyFill="1" applyBorder="1" applyAlignment="1">
      <alignment horizontal="center"/>
    </xf>
    <xf numFmtId="0" fontId="2" fillId="2" borderId="3" xfId="2" applyFont="1" applyFill="1" applyBorder="1" applyAlignment="1">
      <alignment horizontal="center"/>
    </xf>
    <xf numFmtId="0" fontId="2" fillId="2" borderId="0" xfId="2" applyFont="1" applyFill="1" applyAlignment="1">
      <alignment horizontal="center"/>
    </xf>
  </cellXfs>
  <cellStyles count="9">
    <cellStyle name="Comma" xfId="1" builtinId="3"/>
    <cellStyle name="Comma 2" xfId="5" xr:uid="{531A7E40-D638-49B8-8451-BC989064C73D}"/>
    <cellStyle name="Currency 2" xfId="3" xr:uid="{749133AD-8A1B-4A8E-A537-EEF465FA2863}"/>
    <cellStyle name="Normal" xfId="0" builtinId="0"/>
    <cellStyle name="Normal 2" xfId="2" xr:uid="{11B16874-89E8-4631-B487-DA819177A343}"/>
    <cellStyle name="Normal_Q109 ER 4.15 - 11AM" xfId="8" xr:uid="{9761ACB3-507F-4FA0-B668-F63BD507BB1E}"/>
    <cellStyle name="Percent" xfId="7" builtinId="5"/>
    <cellStyle name="Percent 2" xfId="4" xr:uid="{D5ABEDAA-1FCB-427A-9D20-4327B526FEF3}"/>
    <cellStyle name="Percent 3" xfId="6" xr:uid="{D9916302-9B4A-4D43-BA84-43F6CEB1FC3D}"/>
  </cellStyles>
  <dxfs count="0"/>
  <tableStyles count="1" defaultTableStyle="TableStyleMedium2" defaultPivotStyle="PivotStyleLight16">
    <tableStyle name="Invisible" pivot="0" table="0" count="0" xr9:uid="{8C78ABEE-966A-4EEB-B994-C099533AE4F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76199</xdr:rowOff>
    </xdr:from>
    <xdr:to>
      <xdr:col>20</xdr:col>
      <xdr:colOff>266700</xdr:colOff>
      <xdr:row>36</xdr:row>
      <xdr:rowOff>108346</xdr:rowOff>
    </xdr:to>
    <xdr:pic>
      <xdr:nvPicPr>
        <xdr:cNvPr id="2" name="Picture 1">
          <a:extLst>
            <a:ext uri="{FF2B5EF4-FFF2-40B4-BE49-F238E27FC236}">
              <a16:creationId xmlns:a16="http://schemas.microsoft.com/office/drawing/2014/main" id="{5ACB5EF1-17EC-41CA-862D-44DD0A7B7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6199"/>
          <a:ext cx="12249150" cy="6890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5D61-657C-49DA-B242-C86E1566BF78}">
  <sheetPr>
    <pageSetUpPr fitToPage="1"/>
  </sheetPr>
  <dimension ref="A1"/>
  <sheetViews>
    <sheetView tabSelected="1" workbookViewId="0">
      <selection activeCell="L43" sqref="L43"/>
    </sheetView>
  </sheetViews>
  <sheetFormatPr defaultColWidth="9.140625" defaultRowHeight="15" x14ac:dyDescent="0.25"/>
  <cols>
    <col min="1" max="16384" width="9.140625" style="84"/>
  </cols>
  <sheetData/>
  <pageMargins left="0.7" right="0.7" top="0.75" bottom="0.75" header="0.3" footer="0.3"/>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357B-3387-4726-AD8E-DCFFF5EC936A}">
  <sheetPr>
    <pageSetUpPr fitToPage="1"/>
  </sheetPr>
  <dimension ref="A1:AL91"/>
  <sheetViews>
    <sheetView showGridLines="0" topLeftCell="D3" zoomScaleNormal="100" zoomScaleSheetLayoutView="90" workbookViewId="0">
      <selection activeCell="A37" sqref="A37"/>
    </sheetView>
  </sheetViews>
  <sheetFormatPr defaultColWidth="9.42578125" defaultRowHeight="12.75" x14ac:dyDescent="0.2"/>
  <cols>
    <col min="1" max="1" width="46.5703125" style="1" customWidth="1"/>
    <col min="2" max="2" width="2.42578125" style="1" customWidth="1"/>
    <col min="3" max="3" width="9.5703125" style="1" customWidth="1"/>
    <col min="4" max="4" width="2.42578125" style="1" customWidth="1"/>
    <col min="5" max="5" width="9.5703125" style="1" customWidth="1"/>
    <col min="6" max="6" width="2.42578125" style="1" customWidth="1"/>
    <col min="7" max="7" width="9.5703125" style="1" customWidth="1"/>
    <col min="8" max="8" width="2.42578125" style="1" customWidth="1"/>
    <col min="9" max="9" width="9.5703125" style="1" customWidth="1"/>
    <col min="10" max="10" width="2.42578125" style="1" customWidth="1"/>
    <col min="11" max="11" width="9.5703125" style="1" customWidth="1"/>
    <col min="12" max="12" width="2.42578125" style="1" customWidth="1"/>
    <col min="13" max="13" width="9.5703125" style="1" customWidth="1"/>
    <col min="14" max="14" width="2.42578125" style="1" customWidth="1"/>
    <col min="15" max="15" width="9.5703125" style="1" customWidth="1"/>
    <col min="16" max="16" width="2.42578125" style="1" customWidth="1"/>
    <col min="17" max="17" width="9.5703125" style="1" customWidth="1"/>
    <col min="18" max="18" width="2.42578125" style="1" customWidth="1"/>
    <col min="19" max="19" width="9.5703125" style="1" customWidth="1"/>
    <col min="20" max="20" width="2.42578125" style="1" customWidth="1"/>
    <col min="21" max="21" width="9.5703125" style="1" customWidth="1"/>
    <col min="22" max="22" width="2.42578125" style="1" customWidth="1"/>
    <col min="23" max="23" width="9.5703125" style="1" customWidth="1"/>
    <col min="24" max="24" width="1.42578125" style="1" customWidth="1"/>
    <col min="25" max="25" width="9.5703125" style="1" customWidth="1"/>
    <col min="26" max="26" width="2.42578125" style="1" customWidth="1"/>
    <col min="27" max="27" width="9.5703125" style="1" customWidth="1"/>
    <col min="28" max="28" width="2.42578125" style="1" customWidth="1"/>
    <col min="29" max="29" width="9.7109375" style="1" customWidth="1"/>
    <col min="30" max="30" width="2.42578125" style="1" customWidth="1"/>
    <col min="31" max="31" width="9.5703125" style="1" customWidth="1"/>
    <col min="32" max="32" width="2.42578125" style="1" customWidth="1"/>
    <col min="33" max="33" width="9.5703125" style="1" customWidth="1"/>
    <col min="34" max="34" width="2.42578125" style="1" customWidth="1"/>
    <col min="35" max="35" width="10.7109375" style="1" customWidth="1"/>
    <col min="36" max="36" width="2.85546875" style="1" customWidth="1"/>
    <col min="37" max="37" width="12.5703125" style="1" bestFit="1" customWidth="1"/>
    <col min="38" max="38" width="12.42578125" style="1" bestFit="1" customWidth="1"/>
    <col min="39" max="39" width="12.5703125" style="1" bestFit="1" customWidth="1"/>
    <col min="40" max="16384" width="9.42578125" style="1"/>
  </cols>
  <sheetData>
    <row r="1" spans="1:35" x14ac:dyDescent="0.2">
      <c r="A1" s="124"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35" x14ac:dyDescent="0.2">
      <c r="A2" s="124" t="s">
        <v>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3" spans="1:35" x14ac:dyDescent="0.2">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row>
    <row r="4" spans="1:35" x14ac:dyDescent="0.2">
      <c r="A4" s="56"/>
      <c r="B4" s="56"/>
      <c r="C4" s="56"/>
      <c r="D4" s="56"/>
      <c r="E4" s="56"/>
      <c r="F4" s="56"/>
      <c r="G4" s="56"/>
      <c r="H4" s="56"/>
      <c r="I4" s="56"/>
      <c r="J4" s="56"/>
      <c r="K4" s="56"/>
      <c r="L4" s="56"/>
      <c r="M4" s="56"/>
      <c r="N4" s="56"/>
      <c r="O4" s="56" t="s">
        <v>3</v>
      </c>
      <c r="P4" s="56"/>
      <c r="Q4" s="56"/>
      <c r="R4" s="56"/>
      <c r="S4" s="56"/>
      <c r="T4" s="56"/>
      <c r="U4" s="56"/>
      <c r="V4" s="56"/>
      <c r="W4" s="56"/>
      <c r="X4" s="56"/>
      <c r="Y4" s="56"/>
      <c r="Z4" s="56"/>
      <c r="AA4" s="56"/>
      <c r="AB4" s="56"/>
      <c r="AC4" s="56"/>
      <c r="AD4" s="56"/>
      <c r="AE4" s="56"/>
      <c r="AF4" s="56"/>
      <c r="AG4" s="56"/>
      <c r="AH4" s="56"/>
      <c r="AI4" s="56"/>
    </row>
    <row r="5" spans="1:35" x14ac:dyDescent="0.2">
      <c r="C5" s="43"/>
      <c r="E5" s="43"/>
      <c r="G5" s="43"/>
      <c r="I5" s="43"/>
      <c r="K5" s="43"/>
      <c r="M5" s="43"/>
      <c r="O5" s="43"/>
      <c r="Q5" s="43"/>
      <c r="S5" s="43"/>
      <c r="U5" s="43"/>
      <c r="W5" s="43"/>
      <c r="Y5" s="43"/>
      <c r="AA5" s="43"/>
      <c r="AC5" s="43"/>
      <c r="AE5" s="43"/>
      <c r="AG5" s="43"/>
      <c r="AI5" s="43"/>
    </row>
    <row r="6" spans="1:35" x14ac:dyDescent="0.2">
      <c r="A6" s="1" t="s">
        <v>4</v>
      </c>
      <c r="C6" s="121">
        <v>2021</v>
      </c>
      <c r="D6" s="122"/>
      <c r="E6" s="122"/>
      <c r="F6" s="122"/>
      <c r="G6" s="122"/>
      <c r="H6" s="122"/>
      <c r="I6" s="123"/>
      <c r="K6" s="121">
        <v>2022</v>
      </c>
      <c r="L6" s="122"/>
      <c r="M6" s="122"/>
      <c r="N6" s="122"/>
      <c r="O6" s="122"/>
      <c r="P6" s="122"/>
      <c r="Q6" s="123"/>
      <c r="S6" s="121">
        <v>2023</v>
      </c>
      <c r="T6" s="122"/>
      <c r="U6" s="122"/>
      <c r="V6" s="122"/>
      <c r="W6" s="122"/>
      <c r="X6" s="122"/>
      <c r="Y6" s="123"/>
      <c r="AA6" s="2"/>
      <c r="AB6" s="3"/>
      <c r="AC6" s="3"/>
      <c r="AD6" s="3"/>
      <c r="AE6" s="3"/>
      <c r="AF6" s="3"/>
      <c r="AG6" s="4"/>
      <c r="AH6" s="78"/>
      <c r="AI6" s="79"/>
    </row>
    <row r="7" spans="1:35" x14ac:dyDescent="0.2">
      <c r="C7" s="5" t="s">
        <v>5</v>
      </c>
      <c r="D7" s="56"/>
      <c r="E7" s="6" t="s">
        <v>6</v>
      </c>
      <c r="F7" s="56"/>
      <c r="G7" s="6" t="s">
        <v>7</v>
      </c>
      <c r="H7" s="56"/>
      <c r="I7" s="7" t="s">
        <v>8</v>
      </c>
      <c r="K7" s="5" t="s">
        <v>5</v>
      </c>
      <c r="L7" s="56"/>
      <c r="M7" s="6" t="s">
        <v>6</v>
      </c>
      <c r="N7" s="56"/>
      <c r="O7" s="6" t="s">
        <v>7</v>
      </c>
      <c r="P7" s="56"/>
      <c r="Q7" s="7" t="s">
        <v>8</v>
      </c>
      <c r="S7" s="5" t="s">
        <v>5</v>
      </c>
      <c r="T7" s="56"/>
      <c r="U7" s="6" t="s">
        <v>6</v>
      </c>
      <c r="V7" s="56"/>
      <c r="W7" s="6" t="s">
        <v>7</v>
      </c>
      <c r="X7" s="56"/>
      <c r="Y7" s="7" t="s">
        <v>8</v>
      </c>
      <c r="AA7" s="5">
        <v>2019</v>
      </c>
      <c r="AC7" s="6">
        <v>2020</v>
      </c>
      <c r="AE7" s="6">
        <v>2021</v>
      </c>
      <c r="AG7" s="78">
        <v>2022</v>
      </c>
      <c r="AI7" s="7">
        <v>2023</v>
      </c>
    </row>
    <row r="8" spans="1:35" x14ac:dyDescent="0.2">
      <c r="A8" s="1" t="s">
        <v>9</v>
      </c>
      <c r="C8" s="10"/>
      <c r="I8" s="9"/>
      <c r="K8" s="10"/>
      <c r="Q8" s="9"/>
      <c r="S8" s="10"/>
      <c r="Y8" s="9"/>
      <c r="AA8" s="10"/>
      <c r="AI8" s="9"/>
    </row>
    <row r="9" spans="1:35" x14ac:dyDescent="0.2">
      <c r="A9" s="70" t="s">
        <v>10</v>
      </c>
      <c r="C9" s="12">
        <v>413</v>
      </c>
      <c r="D9" s="13"/>
      <c r="E9" s="13">
        <v>463</v>
      </c>
      <c r="F9" s="13"/>
      <c r="G9" s="13">
        <v>507</v>
      </c>
      <c r="H9" s="13"/>
      <c r="I9" s="14">
        <v>576</v>
      </c>
      <c r="K9" s="12">
        <v>608</v>
      </c>
      <c r="L9" s="13"/>
      <c r="M9" s="13">
        <v>666</v>
      </c>
      <c r="N9" s="13"/>
      <c r="O9" s="13">
        <v>741</v>
      </c>
      <c r="P9" s="13"/>
      <c r="Q9" s="14">
        <v>762</v>
      </c>
      <c r="S9" s="12">
        <v>745</v>
      </c>
      <c r="T9" s="13"/>
      <c r="U9" s="13">
        <v>804</v>
      </c>
      <c r="V9" s="13"/>
      <c r="W9" s="13">
        <v>799</v>
      </c>
      <c r="X9" s="13"/>
      <c r="Y9" s="14">
        <v>824</v>
      </c>
      <c r="AA9" s="12">
        <v>3214</v>
      </c>
      <c r="AB9" s="13"/>
      <c r="AC9" s="13">
        <v>1867</v>
      </c>
      <c r="AD9" s="13"/>
      <c r="AE9" s="13">
        <v>1959</v>
      </c>
      <c r="AG9" s="13">
        <v>2777</v>
      </c>
      <c r="AH9" s="13"/>
      <c r="AI9" s="14">
        <v>3172</v>
      </c>
    </row>
    <row r="10" spans="1:35" x14ac:dyDescent="0.2">
      <c r="A10" s="70" t="s">
        <v>11</v>
      </c>
      <c r="C10" s="16">
        <v>439</v>
      </c>
      <c r="D10" s="17"/>
      <c r="E10" s="17">
        <v>497</v>
      </c>
      <c r="F10" s="17"/>
      <c r="G10" s="17">
        <v>478</v>
      </c>
      <c r="H10" s="17"/>
      <c r="I10" s="18">
        <v>549</v>
      </c>
      <c r="K10" s="16">
        <v>530</v>
      </c>
      <c r="L10" s="17"/>
      <c r="M10" s="17">
        <v>639</v>
      </c>
      <c r="N10" s="17"/>
      <c r="O10" s="17">
        <v>681</v>
      </c>
      <c r="P10" s="17"/>
      <c r="Q10" s="18">
        <v>738</v>
      </c>
      <c r="S10" s="16">
        <v>718</v>
      </c>
      <c r="T10" s="17"/>
      <c r="U10" s="17">
        <v>753</v>
      </c>
      <c r="V10" s="17"/>
      <c r="W10" s="17">
        <v>760</v>
      </c>
      <c r="X10" s="17"/>
      <c r="Y10" s="18">
        <v>803</v>
      </c>
      <c r="AA10" s="16">
        <v>2771</v>
      </c>
      <c r="AB10" s="17"/>
      <c r="AC10" s="17">
        <v>2433</v>
      </c>
      <c r="AD10" s="17"/>
      <c r="AE10" s="19">
        <v>1963</v>
      </c>
      <c r="AG10" s="19">
        <v>2588</v>
      </c>
      <c r="AH10" s="17"/>
      <c r="AI10" s="18">
        <v>3034</v>
      </c>
    </row>
    <row r="11" spans="1:35" x14ac:dyDescent="0.2">
      <c r="A11" s="71" t="s">
        <v>12</v>
      </c>
      <c r="C11" s="16">
        <v>431</v>
      </c>
      <c r="D11" s="17"/>
      <c r="E11" s="17">
        <v>487</v>
      </c>
      <c r="F11" s="17"/>
      <c r="G11" s="17">
        <v>390</v>
      </c>
      <c r="H11" s="17"/>
      <c r="I11" s="18">
        <v>431</v>
      </c>
      <c r="K11" s="16">
        <v>441</v>
      </c>
      <c r="L11" s="17"/>
      <c r="M11" s="17">
        <v>462</v>
      </c>
      <c r="N11" s="17"/>
      <c r="O11" s="17">
        <v>511</v>
      </c>
      <c r="P11" s="17"/>
      <c r="Q11" s="18">
        <v>620</v>
      </c>
      <c r="S11" s="16">
        <v>550</v>
      </c>
      <c r="T11" s="17"/>
      <c r="U11" s="17">
        <v>606</v>
      </c>
      <c r="V11" s="17"/>
      <c r="W11" s="17">
        <v>686</v>
      </c>
      <c r="X11" s="17"/>
      <c r="Y11" s="18">
        <v>766</v>
      </c>
      <c r="AA11" s="16">
        <v>2682</v>
      </c>
      <c r="AB11" s="17"/>
      <c r="AC11" s="17">
        <v>1919</v>
      </c>
      <c r="AD11" s="17"/>
      <c r="AE11" s="19">
        <v>1739</v>
      </c>
      <c r="AG11" s="19">
        <v>2034</v>
      </c>
      <c r="AH11" s="17"/>
      <c r="AI11" s="18">
        <v>2608</v>
      </c>
    </row>
    <row r="12" spans="1:35" x14ac:dyDescent="0.2">
      <c r="A12" s="70" t="s">
        <v>13</v>
      </c>
      <c r="C12" s="20">
        <v>-34</v>
      </c>
      <c r="D12" s="17"/>
      <c r="E12" s="21">
        <v>-30</v>
      </c>
      <c r="F12" s="17"/>
      <c r="G12" s="21">
        <v>-34</v>
      </c>
      <c r="H12" s="17"/>
      <c r="I12" s="22">
        <v>-39</v>
      </c>
      <c r="K12" s="20">
        <v>-31</v>
      </c>
      <c r="L12" s="17"/>
      <c r="M12" s="21">
        <v>-40</v>
      </c>
      <c r="N12" s="17"/>
      <c r="O12" s="21">
        <v>-44</v>
      </c>
      <c r="P12" s="17"/>
      <c r="Q12" s="22">
        <v>-47</v>
      </c>
      <c r="S12" s="20">
        <v>-51</v>
      </c>
      <c r="T12" s="17"/>
      <c r="U12" s="21">
        <v>-70</v>
      </c>
      <c r="V12" s="17"/>
      <c r="W12" s="21">
        <v>-60</v>
      </c>
      <c r="X12" s="17"/>
      <c r="Y12" s="22">
        <v>-50</v>
      </c>
      <c r="AA12" s="20">
        <v>-188</v>
      </c>
      <c r="AB12" s="17"/>
      <c r="AC12" s="21">
        <v>-129</v>
      </c>
      <c r="AD12" s="17"/>
      <c r="AE12" s="23">
        <v>-137</v>
      </c>
      <c r="AG12" s="23">
        <v>-162</v>
      </c>
      <c r="AH12" s="17"/>
      <c r="AI12" s="22">
        <v>-231</v>
      </c>
    </row>
    <row r="13" spans="1:35" x14ac:dyDescent="0.2">
      <c r="A13" s="72" t="s">
        <v>14</v>
      </c>
      <c r="C13" s="12">
        <v>1249</v>
      </c>
      <c r="D13" s="13"/>
      <c r="E13" s="13">
        <v>1417</v>
      </c>
      <c r="F13" s="13"/>
      <c r="G13" s="13">
        <v>1341</v>
      </c>
      <c r="H13" s="13"/>
      <c r="I13" s="14">
        <v>1517</v>
      </c>
      <c r="K13" s="12">
        <v>1548</v>
      </c>
      <c r="L13" s="13"/>
      <c r="M13" s="13">
        <v>1727</v>
      </c>
      <c r="N13" s="13"/>
      <c r="O13" s="13">
        <v>1889</v>
      </c>
      <c r="P13" s="13"/>
      <c r="Q13" s="14">
        <v>2073</v>
      </c>
      <c r="S13" s="12">
        <v>1962</v>
      </c>
      <c r="T13" s="13"/>
      <c r="U13" s="13">
        <v>2093</v>
      </c>
      <c r="V13" s="13"/>
      <c r="W13" s="13">
        <v>2185</v>
      </c>
      <c r="X13" s="13"/>
      <c r="Y13" s="14">
        <v>2343</v>
      </c>
      <c r="AA13" s="12">
        <v>8479</v>
      </c>
      <c r="AB13" s="13"/>
      <c r="AC13" s="13">
        <v>6090</v>
      </c>
      <c r="AD13" s="13"/>
      <c r="AE13" s="13">
        <v>5524</v>
      </c>
      <c r="AG13" s="13">
        <v>7237</v>
      </c>
      <c r="AH13" s="13"/>
      <c r="AI13" s="14">
        <v>8583</v>
      </c>
    </row>
    <row r="14" spans="1:35" x14ac:dyDescent="0.2">
      <c r="C14" s="24"/>
      <c r="D14" s="19"/>
      <c r="E14" s="19"/>
      <c r="F14" s="19"/>
      <c r="G14" s="19"/>
      <c r="H14" s="19"/>
      <c r="I14" s="18"/>
      <c r="K14" s="24"/>
      <c r="L14" s="19"/>
      <c r="M14" s="19"/>
      <c r="N14" s="19"/>
      <c r="O14" s="19"/>
      <c r="P14" s="19"/>
      <c r="Q14" s="18"/>
      <c r="S14" s="24"/>
      <c r="T14" s="19"/>
      <c r="U14" s="19"/>
      <c r="V14" s="19"/>
      <c r="W14" s="19"/>
      <c r="X14" s="19"/>
      <c r="Y14" s="18"/>
      <c r="AA14" s="24"/>
      <c r="AB14" s="19"/>
      <c r="AC14" s="19"/>
      <c r="AD14" s="19"/>
      <c r="AE14" s="19"/>
      <c r="AG14" s="19"/>
      <c r="AH14" s="19"/>
      <c r="AI14" s="18"/>
    </row>
    <row r="15" spans="1:35" x14ac:dyDescent="0.2">
      <c r="A15" s="1" t="s">
        <v>15</v>
      </c>
      <c r="C15" s="24"/>
      <c r="D15" s="19"/>
      <c r="E15" s="19"/>
      <c r="F15" s="19"/>
      <c r="G15" s="19"/>
      <c r="H15" s="19"/>
      <c r="I15" s="18"/>
      <c r="K15" s="24"/>
      <c r="L15" s="19"/>
      <c r="M15" s="19"/>
      <c r="N15" s="19"/>
      <c r="O15" s="19"/>
      <c r="P15" s="19"/>
      <c r="Q15" s="18"/>
      <c r="S15" s="24"/>
      <c r="T15" s="19"/>
      <c r="U15" s="19"/>
      <c r="V15" s="19"/>
      <c r="W15" s="19"/>
      <c r="X15" s="19"/>
      <c r="Y15" s="18"/>
      <c r="AA15" s="24"/>
      <c r="AB15" s="19"/>
      <c r="AC15" s="19"/>
      <c r="AD15" s="19"/>
      <c r="AE15" s="19"/>
      <c r="AG15" s="19"/>
      <c r="AH15" s="19"/>
      <c r="AI15" s="18"/>
    </row>
    <row r="16" spans="1:35" x14ac:dyDescent="0.2">
      <c r="A16" s="70" t="s">
        <v>10</v>
      </c>
      <c r="C16" s="12">
        <v>34</v>
      </c>
      <c r="D16" s="13"/>
      <c r="E16" s="13">
        <v>63</v>
      </c>
      <c r="F16" s="13"/>
      <c r="G16" s="13">
        <v>77</v>
      </c>
      <c r="H16" s="13"/>
      <c r="I16" s="14">
        <v>88</v>
      </c>
      <c r="K16" s="12">
        <v>101</v>
      </c>
      <c r="L16" s="13"/>
      <c r="M16" s="13">
        <v>122</v>
      </c>
      <c r="N16" s="13"/>
      <c r="O16" s="13">
        <v>145</v>
      </c>
      <c r="P16" s="13"/>
      <c r="Q16" s="14">
        <v>146</v>
      </c>
      <c r="S16" s="12">
        <v>133</v>
      </c>
      <c r="T16" s="13"/>
      <c r="U16" s="13">
        <v>164</v>
      </c>
      <c r="V16" s="13"/>
      <c r="W16" s="13">
        <v>166</v>
      </c>
      <c r="X16" s="13"/>
      <c r="Y16" s="14">
        <v>160</v>
      </c>
      <c r="AA16" s="12">
        <v>527</v>
      </c>
      <c r="AB16" s="13"/>
      <c r="AC16" s="13">
        <v>178</v>
      </c>
      <c r="AD16" s="13"/>
      <c r="AE16" s="13">
        <v>262</v>
      </c>
      <c r="AG16" s="13">
        <v>514</v>
      </c>
      <c r="AH16" s="13"/>
      <c r="AI16" s="14">
        <v>623</v>
      </c>
    </row>
    <row r="17" spans="1:35" x14ac:dyDescent="0.2">
      <c r="A17" s="70" t="s">
        <v>11</v>
      </c>
      <c r="C17" s="16">
        <v>-4</v>
      </c>
      <c r="D17" s="17"/>
      <c r="E17" s="17">
        <v>4</v>
      </c>
      <c r="F17" s="17"/>
      <c r="G17" s="17">
        <v>-5</v>
      </c>
      <c r="H17" s="17"/>
      <c r="I17" s="18">
        <v>2</v>
      </c>
      <c r="K17" s="16">
        <v>10</v>
      </c>
      <c r="L17" s="17"/>
      <c r="M17" s="17">
        <v>32</v>
      </c>
      <c r="N17" s="17"/>
      <c r="O17" s="17">
        <v>56</v>
      </c>
      <c r="P17" s="17"/>
      <c r="Q17" s="18">
        <v>66</v>
      </c>
      <c r="S17" s="16">
        <v>54</v>
      </c>
      <c r="T17" s="17"/>
      <c r="U17" s="17">
        <v>69</v>
      </c>
      <c r="V17" s="17"/>
      <c r="W17" s="17">
        <v>67</v>
      </c>
      <c r="X17" s="17"/>
      <c r="Y17" s="18">
        <v>86</v>
      </c>
      <c r="AA17" s="16">
        <v>258</v>
      </c>
      <c r="AB17" s="17"/>
      <c r="AC17" s="17">
        <v>230</v>
      </c>
      <c r="AD17" s="17"/>
      <c r="AE17" s="19">
        <v>-3</v>
      </c>
      <c r="AG17" s="19">
        <v>164</v>
      </c>
      <c r="AH17" s="17"/>
      <c r="AI17" s="18">
        <v>276</v>
      </c>
    </row>
    <row r="18" spans="1:35" x14ac:dyDescent="0.2">
      <c r="A18" s="71" t="s">
        <v>12</v>
      </c>
      <c r="C18" s="16">
        <v>13</v>
      </c>
      <c r="D18" s="17"/>
      <c r="E18" s="17">
        <v>75</v>
      </c>
      <c r="F18" s="17"/>
      <c r="G18" s="17">
        <v>25</v>
      </c>
      <c r="H18" s="17"/>
      <c r="I18" s="18">
        <v>21</v>
      </c>
      <c r="K18" s="16">
        <v>36</v>
      </c>
      <c r="L18" s="17"/>
      <c r="M18" s="17">
        <v>41</v>
      </c>
      <c r="N18" s="17"/>
      <c r="O18" s="17">
        <v>52</v>
      </c>
      <c r="P18" s="17"/>
      <c r="Q18" s="18">
        <v>88</v>
      </c>
      <c r="S18" s="16">
        <v>69</v>
      </c>
      <c r="T18" s="17"/>
      <c r="U18" s="17">
        <v>71</v>
      </c>
      <c r="V18" s="17"/>
      <c r="W18" s="17">
        <v>100</v>
      </c>
      <c r="X18" s="17"/>
      <c r="Y18" s="18">
        <v>109</v>
      </c>
      <c r="AA18" s="16">
        <v>347</v>
      </c>
      <c r="AB18" s="17"/>
      <c r="AC18" s="17">
        <v>117</v>
      </c>
      <c r="AD18" s="17"/>
      <c r="AE18" s="19">
        <v>134</v>
      </c>
      <c r="AG18" s="19">
        <v>217</v>
      </c>
      <c r="AH18" s="17"/>
      <c r="AI18" s="18">
        <v>349</v>
      </c>
    </row>
    <row r="19" spans="1:35" x14ac:dyDescent="0.2">
      <c r="A19" s="70" t="s">
        <v>16</v>
      </c>
      <c r="C19" s="20">
        <v>-43</v>
      </c>
      <c r="D19" s="17"/>
      <c r="E19" s="21">
        <v>-38</v>
      </c>
      <c r="F19" s="17"/>
      <c r="G19" s="21">
        <v>-41</v>
      </c>
      <c r="H19" s="17"/>
      <c r="I19" s="22">
        <v>-42</v>
      </c>
      <c r="K19" s="20">
        <v>-44</v>
      </c>
      <c r="L19" s="17"/>
      <c r="M19" s="21">
        <v>-45</v>
      </c>
      <c r="N19" s="17"/>
      <c r="O19" s="21">
        <v>-58</v>
      </c>
      <c r="P19" s="17"/>
      <c r="Q19" s="22">
        <v>-69</v>
      </c>
      <c r="S19" s="20">
        <v>-61</v>
      </c>
      <c r="T19" s="17"/>
      <c r="U19" s="21">
        <v>-59</v>
      </c>
      <c r="V19" s="17"/>
      <c r="W19" s="21">
        <v>-66</v>
      </c>
      <c r="X19" s="17"/>
      <c r="Y19" s="22">
        <v>-61</v>
      </c>
      <c r="AA19" s="20">
        <v>-247</v>
      </c>
      <c r="AB19" s="17"/>
      <c r="AC19" s="21">
        <v>-175</v>
      </c>
      <c r="AD19" s="17"/>
      <c r="AE19" s="23">
        <v>-164</v>
      </c>
      <c r="AG19" s="23">
        <v>-216</v>
      </c>
      <c r="AH19" s="17"/>
      <c r="AI19" s="22">
        <v>-247</v>
      </c>
    </row>
    <row r="20" spans="1:35" x14ac:dyDescent="0.2">
      <c r="A20" s="72" t="s">
        <v>14</v>
      </c>
      <c r="C20" s="12">
        <v>0</v>
      </c>
      <c r="D20" s="13"/>
      <c r="E20" s="13">
        <v>104</v>
      </c>
      <c r="F20" s="13"/>
      <c r="G20" s="13">
        <v>56</v>
      </c>
      <c r="H20" s="13"/>
      <c r="I20" s="14">
        <v>69</v>
      </c>
      <c r="K20" s="12">
        <v>103</v>
      </c>
      <c r="L20" s="13"/>
      <c r="M20" s="13">
        <v>150</v>
      </c>
      <c r="N20" s="13"/>
      <c r="O20" s="13">
        <v>195</v>
      </c>
      <c r="P20" s="13"/>
      <c r="Q20" s="14">
        <v>231</v>
      </c>
      <c r="S20" s="12">
        <v>195</v>
      </c>
      <c r="T20" s="13"/>
      <c r="U20" s="13">
        <v>245</v>
      </c>
      <c r="V20" s="13"/>
      <c r="W20" s="13">
        <v>267</v>
      </c>
      <c r="X20" s="13"/>
      <c r="Y20" s="14">
        <v>294</v>
      </c>
      <c r="AA20" s="12">
        <v>885</v>
      </c>
      <c r="AB20" s="13"/>
      <c r="AC20" s="13">
        <v>350</v>
      </c>
      <c r="AD20" s="13"/>
      <c r="AE20" s="13">
        <v>229</v>
      </c>
      <c r="AG20" s="13">
        <v>679</v>
      </c>
      <c r="AH20" s="13"/>
      <c r="AI20" s="14">
        <v>1001</v>
      </c>
    </row>
    <row r="21" spans="1:35" x14ac:dyDescent="0.2">
      <c r="C21" s="10"/>
      <c r="I21" s="9"/>
      <c r="K21" s="10"/>
      <c r="Q21" s="9"/>
      <c r="S21" s="10"/>
      <c r="Y21" s="9"/>
      <c r="AA21" s="10"/>
      <c r="AI21" s="9"/>
    </row>
    <row r="22" spans="1:35" x14ac:dyDescent="0.2">
      <c r="A22" s="11" t="s">
        <v>17</v>
      </c>
      <c r="C22" s="10"/>
      <c r="I22" s="9"/>
      <c r="K22" s="10"/>
      <c r="Q22" s="9"/>
      <c r="S22" s="10"/>
      <c r="Y22" s="9"/>
      <c r="AA22" s="10"/>
      <c r="AI22" s="9"/>
    </row>
    <row r="23" spans="1:35" x14ac:dyDescent="0.2">
      <c r="A23" s="70" t="s">
        <v>10</v>
      </c>
      <c r="C23" s="25">
        <v>8.2324455205811137E-2</v>
      </c>
      <c r="D23" s="26"/>
      <c r="E23" s="26">
        <v>0.13606911447084233</v>
      </c>
      <c r="F23" s="26"/>
      <c r="G23" s="27">
        <v>0.15187376725838264</v>
      </c>
      <c r="H23" s="26"/>
      <c r="I23" s="28">
        <v>0.15277777777777779</v>
      </c>
      <c r="K23" s="25">
        <v>0.16611842105263158</v>
      </c>
      <c r="L23" s="26"/>
      <c r="M23" s="26">
        <v>0.18318318318318319</v>
      </c>
      <c r="N23" s="26"/>
      <c r="O23" s="27">
        <v>0.19568151147098514</v>
      </c>
      <c r="P23" s="26"/>
      <c r="Q23" s="28">
        <v>0.19160104986876642</v>
      </c>
      <c r="S23" s="25">
        <v>0.17852348993288591</v>
      </c>
      <c r="T23" s="26"/>
      <c r="U23" s="26">
        <v>0.20398009950248755</v>
      </c>
      <c r="V23" s="26"/>
      <c r="W23" s="27">
        <v>0.20775969962453067</v>
      </c>
      <c r="X23" s="26"/>
      <c r="Y23" s="28">
        <v>0.1941747572815534</v>
      </c>
      <c r="AA23" s="25">
        <v>0.16397013067828251</v>
      </c>
      <c r="AB23" s="26"/>
      <c r="AC23" s="26">
        <v>9.5340117836100691E-2</v>
      </c>
      <c r="AD23" s="26"/>
      <c r="AE23" s="26">
        <v>0.13374170495150586</v>
      </c>
      <c r="AG23" s="26">
        <v>0.18509182571119914</v>
      </c>
      <c r="AH23" s="26"/>
      <c r="AI23" s="28">
        <v>0.19640605296343</v>
      </c>
    </row>
    <row r="24" spans="1:35" x14ac:dyDescent="0.2">
      <c r="A24" s="70" t="s">
        <v>11</v>
      </c>
      <c r="C24" s="25">
        <v>-9.1116173120728925E-3</v>
      </c>
      <c r="D24" s="26"/>
      <c r="E24" s="26">
        <v>8.0482897384305842E-3</v>
      </c>
      <c r="F24" s="26"/>
      <c r="G24" s="27">
        <v>-1.0460251046025104E-2</v>
      </c>
      <c r="H24" s="26"/>
      <c r="I24" s="28">
        <v>3.6429872495446266E-3</v>
      </c>
      <c r="K24" s="25">
        <v>1.8867924528301886E-2</v>
      </c>
      <c r="L24" s="26"/>
      <c r="M24" s="26">
        <v>5.0078247261345854E-2</v>
      </c>
      <c r="N24" s="26"/>
      <c r="O24" s="27">
        <v>8.223201174743025E-2</v>
      </c>
      <c r="P24" s="26"/>
      <c r="Q24" s="28">
        <v>8.943089430894309E-2</v>
      </c>
      <c r="S24" s="25">
        <v>7.5208913649025072E-2</v>
      </c>
      <c r="T24" s="26"/>
      <c r="U24" s="26">
        <v>9.1633466135458169E-2</v>
      </c>
      <c r="V24" s="26"/>
      <c r="W24" s="27">
        <v>8.8157894736842102E-2</v>
      </c>
      <c r="X24" s="26"/>
      <c r="Y24" s="28">
        <v>0.10709838107098381</v>
      </c>
      <c r="AA24" s="25">
        <v>9.3107181522915916E-2</v>
      </c>
      <c r="AB24" s="26"/>
      <c r="AC24" s="26">
        <v>9.4533497739416356E-2</v>
      </c>
      <c r="AD24" s="26"/>
      <c r="AE24" s="26">
        <v>-1.5282730514518594E-3</v>
      </c>
      <c r="AG24" s="26">
        <v>6.3369397217928905E-2</v>
      </c>
      <c r="AH24" s="26"/>
      <c r="AI24" s="28">
        <v>9.0969017798286089E-2</v>
      </c>
    </row>
    <row r="25" spans="1:35" x14ac:dyDescent="0.2">
      <c r="A25" s="71" t="s">
        <v>12</v>
      </c>
      <c r="C25" s="25">
        <v>3.0162412993039442E-2</v>
      </c>
      <c r="D25" s="26"/>
      <c r="E25" s="26">
        <v>0.1540041067761807</v>
      </c>
      <c r="F25" s="26"/>
      <c r="G25" s="27">
        <v>6.4102564102564097E-2</v>
      </c>
      <c r="H25" s="26"/>
      <c r="I25" s="28">
        <v>4.8723897911832945E-2</v>
      </c>
      <c r="K25" s="25">
        <v>8.1632653061224483E-2</v>
      </c>
      <c r="L25" s="26"/>
      <c r="M25" s="26">
        <v>8.8744588744588751E-2</v>
      </c>
      <c r="N25" s="26"/>
      <c r="O25" s="27">
        <v>0.10176125244618395</v>
      </c>
      <c r="P25" s="26"/>
      <c r="Q25" s="28">
        <v>0.14193548387096774</v>
      </c>
      <c r="S25" s="25">
        <v>0.12545454545454546</v>
      </c>
      <c r="T25" s="26"/>
      <c r="U25" s="26">
        <v>0.11716171617161716</v>
      </c>
      <c r="V25" s="26"/>
      <c r="W25" s="27">
        <v>0.1457725947521866</v>
      </c>
      <c r="X25" s="26"/>
      <c r="Y25" s="28">
        <v>0.14229765013054829</v>
      </c>
      <c r="AA25" s="25">
        <v>0.12938105891126025</v>
      </c>
      <c r="AB25" s="26"/>
      <c r="AC25" s="26">
        <v>6.0969254820218866E-2</v>
      </c>
      <c r="AD25" s="26"/>
      <c r="AE25" s="26">
        <v>7.7055779183438755E-2</v>
      </c>
      <c r="AG25" s="26">
        <v>0.10668633235004917</v>
      </c>
      <c r="AH25" s="26"/>
      <c r="AI25" s="28">
        <v>0.13381901840490798</v>
      </c>
    </row>
    <row r="26" spans="1:35" x14ac:dyDescent="0.2">
      <c r="A26" s="70" t="s">
        <v>16</v>
      </c>
      <c r="C26" s="29">
        <v>0</v>
      </c>
      <c r="D26" s="30"/>
      <c r="E26" s="30">
        <v>0</v>
      </c>
      <c r="F26" s="30"/>
      <c r="G26" s="31">
        <v>0</v>
      </c>
      <c r="H26" s="30"/>
      <c r="I26" s="32">
        <v>0</v>
      </c>
      <c r="K26" s="29">
        <v>0</v>
      </c>
      <c r="L26" s="30"/>
      <c r="M26" s="30">
        <v>0</v>
      </c>
      <c r="N26" s="30"/>
      <c r="O26" s="31">
        <v>0</v>
      </c>
      <c r="P26" s="30"/>
      <c r="Q26" s="32">
        <v>0</v>
      </c>
      <c r="S26" s="29">
        <v>0</v>
      </c>
      <c r="T26" s="30"/>
      <c r="U26" s="30">
        <v>0</v>
      </c>
      <c r="V26" s="30"/>
      <c r="W26" s="31">
        <v>0</v>
      </c>
      <c r="X26" s="30"/>
      <c r="Y26" s="32">
        <v>0</v>
      </c>
      <c r="AA26" s="29">
        <v>0</v>
      </c>
      <c r="AB26" s="30"/>
      <c r="AC26" s="30">
        <v>0</v>
      </c>
      <c r="AD26" s="30"/>
      <c r="AE26" s="30">
        <v>0</v>
      </c>
      <c r="AG26" s="30">
        <v>0</v>
      </c>
      <c r="AH26" s="30"/>
      <c r="AI26" s="32">
        <v>0</v>
      </c>
    </row>
    <row r="27" spans="1:35" x14ac:dyDescent="0.2">
      <c r="A27" s="72" t="s">
        <v>18</v>
      </c>
      <c r="C27" s="25">
        <v>0</v>
      </c>
      <c r="D27" s="26"/>
      <c r="E27" s="26">
        <v>7.3394495412844041E-2</v>
      </c>
      <c r="F27" s="26"/>
      <c r="G27" s="27">
        <v>4.1759880686055184E-2</v>
      </c>
      <c r="H27" s="26"/>
      <c r="I27" s="28">
        <v>4.5484508899143045E-2</v>
      </c>
      <c r="K27" s="25">
        <v>6.6537467700258396E-2</v>
      </c>
      <c r="L27" s="26"/>
      <c r="M27" s="26">
        <v>8.6855819339895779E-2</v>
      </c>
      <c r="N27" s="26"/>
      <c r="O27" s="27">
        <v>0.10322922181048173</v>
      </c>
      <c r="P27" s="26"/>
      <c r="Q27" s="28">
        <v>0.11143270622286541</v>
      </c>
      <c r="S27" s="25">
        <v>9.9388379204892963E-2</v>
      </c>
      <c r="T27" s="26"/>
      <c r="U27" s="26">
        <v>0.11705685618729098</v>
      </c>
      <c r="V27" s="26"/>
      <c r="W27" s="27">
        <v>0.12219679633867277</v>
      </c>
      <c r="X27" s="26"/>
      <c r="Y27" s="28">
        <v>0.12548015364916773</v>
      </c>
      <c r="AA27" s="25">
        <v>0.1043755159806581</v>
      </c>
      <c r="AB27" s="26"/>
      <c r="AC27" s="26">
        <v>5.7471264367816091E-2</v>
      </c>
      <c r="AD27" s="26"/>
      <c r="AE27" s="26">
        <v>4.1455467052860247E-2</v>
      </c>
      <c r="AG27" s="26">
        <v>9.3823407489291147E-2</v>
      </c>
      <c r="AH27" s="26"/>
      <c r="AI27" s="28">
        <v>0.11662588838401491</v>
      </c>
    </row>
    <row r="28" spans="1:35" x14ac:dyDescent="0.2">
      <c r="C28" s="10"/>
      <c r="I28" s="9"/>
      <c r="K28" s="10"/>
      <c r="Q28" s="9"/>
      <c r="S28" s="10"/>
      <c r="Y28" s="9"/>
      <c r="AA28" s="10"/>
      <c r="AF28" s="34"/>
      <c r="AI28" s="9"/>
    </row>
    <row r="29" spans="1:35" x14ac:dyDescent="0.2">
      <c r="A29" s="35" t="s">
        <v>19</v>
      </c>
      <c r="C29" s="8"/>
      <c r="D29" s="4"/>
      <c r="E29" s="36"/>
      <c r="F29" s="4"/>
      <c r="G29" s="37"/>
      <c r="H29" s="4"/>
      <c r="I29" s="38"/>
      <c r="K29" s="8"/>
      <c r="L29" s="4"/>
      <c r="M29" s="36"/>
      <c r="N29" s="4"/>
      <c r="O29" s="37"/>
      <c r="P29" s="4"/>
      <c r="Q29" s="38"/>
      <c r="S29" s="8"/>
      <c r="T29" s="4"/>
      <c r="U29" s="36"/>
      <c r="V29" s="4"/>
      <c r="W29" s="37"/>
      <c r="X29" s="4"/>
      <c r="Y29" s="38"/>
      <c r="AA29" s="66"/>
      <c r="AB29" s="4"/>
      <c r="AC29" s="37"/>
      <c r="AD29" s="4"/>
      <c r="AE29" s="37"/>
      <c r="AG29" s="37"/>
      <c r="AH29" s="4"/>
      <c r="AI29" s="38"/>
    </row>
    <row r="30" spans="1:35" x14ac:dyDescent="0.2">
      <c r="A30" s="39" t="s">
        <v>20</v>
      </c>
      <c r="C30" s="12">
        <v>810</v>
      </c>
      <c r="D30" s="40"/>
      <c r="E30" s="40">
        <v>1003</v>
      </c>
      <c r="F30" s="40"/>
      <c r="G30" s="40">
        <v>1107</v>
      </c>
      <c r="H30" s="40"/>
      <c r="I30" s="41">
        <v>1287</v>
      </c>
      <c r="K30" s="12">
        <v>1364</v>
      </c>
      <c r="L30" s="40"/>
      <c r="M30" s="40">
        <v>1442</v>
      </c>
      <c r="N30" s="40"/>
      <c r="O30" s="40">
        <v>1478</v>
      </c>
      <c r="P30" s="40"/>
      <c r="Q30" s="41">
        <v>1602</v>
      </c>
      <c r="S30" s="12">
        <v>1601</v>
      </c>
      <c r="T30" s="40"/>
      <c r="U30" s="40">
        <v>1586</v>
      </c>
      <c r="V30" s="40"/>
      <c r="W30" s="40">
        <v>1626</v>
      </c>
      <c r="X30" s="40"/>
      <c r="Y30" s="41">
        <v>1822</v>
      </c>
      <c r="AA30" s="12">
        <v>1305</v>
      </c>
      <c r="AB30" s="40"/>
      <c r="AC30" s="40">
        <v>696</v>
      </c>
      <c r="AD30" s="40"/>
      <c r="AE30" s="40">
        <v>1287</v>
      </c>
      <c r="AF30" s="40"/>
      <c r="AG30" s="40">
        <v>1602</v>
      </c>
      <c r="AH30" s="40"/>
      <c r="AI30" s="41">
        <v>1822</v>
      </c>
    </row>
    <row r="31" spans="1:35" x14ac:dyDescent="0.2">
      <c r="A31" s="39" t="s">
        <v>21</v>
      </c>
      <c r="C31" s="16">
        <v>267</v>
      </c>
      <c r="D31" s="17"/>
      <c r="E31" s="17">
        <v>276</v>
      </c>
      <c r="F31" s="17"/>
      <c r="G31" s="17">
        <v>266</v>
      </c>
      <c r="H31" s="17"/>
      <c r="I31" s="64">
        <v>311</v>
      </c>
      <c r="K31" s="16">
        <v>308</v>
      </c>
      <c r="L31" s="17"/>
      <c r="M31" s="17">
        <v>401</v>
      </c>
      <c r="N31" s="17"/>
      <c r="O31" s="17">
        <v>425</v>
      </c>
      <c r="P31" s="17"/>
      <c r="Q31" s="64">
        <v>472</v>
      </c>
      <c r="S31" s="16">
        <v>422</v>
      </c>
      <c r="T31" s="17"/>
      <c r="U31" s="17">
        <v>477</v>
      </c>
      <c r="V31" s="17"/>
      <c r="W31" s="17">
        <v>466</v>
      </c>
      <c r="X31" s="17"/>
      <c r="Y31" s="64">
        <v>513</v>
      </c>
      <c r="AA31" s="16">
        <v>1625</v>
      </c>
      <c r="AB31" s="40"/>
      <c r="AC31" s="17">
        <v>1526</v>
      </c>
      <c r="AD31" s="17"/>
      <c r="AE31" s="17">
        <v>1120</v>
      </c>
      <c r="AF31" s="17"/>
      <c r="AG31" s="17">
        <v>1606</v>
      </c>
      <c r="AH31" s="40"/>
      <c r="AI31" s="64">
        <v>1878</v>
      </c>
    </row>
    <row r="32" spans="1:35" x14ac:dyDescent="0.2">
      <c r="A32" s="39" t="s">
        <v>22</v>
      </c>
      <c r="C32" s="16">
        <v>338</v>
      </c>
      <c r="D32" s="17"/>
      <c r="E32" s="17">
        <v>462</v>
      </c>
      <c r="F32" s="17"/>
      <c r="G32" s="17">
        <v>384</v>
      </c>
      <c r="H32" s="17"/>
      <c r="I32" s="64">
        <v>495</v>
      </c>
      <c r="K32" s="16">
        <v>339</v>
      </c>
      <c r="L32" s="17"/>
      <c r="M32" s="17">
        <v>530</v>
      </c>
      <c r="N32" s="17"/>
      <c r="O32" s="17">
        <v>493</v>
      </c>
      <c r="P32" s="17"/>
      <c r="Q32" s="64">
        <v>557</v>
      </c>
      <c r="S32" s="16">
        <v>407</v>
      </c>
      <c r="T32" s="17"/>
      <c r="U32" s="17">
        <v>450</v>
      </c>
      <c r="V32" s="17"/>
      <c r="W32" s="17">
        <v>530</v>
      </c>
      <c r="X32" s="17"/>
      <c r="Y32" s="64">
        <v>676</v>
      </c>
      <c r="AA32" s="16">
        <v>2055</v>
      </c>
      <c r="AB32" s="40"/>
      <c r="AC32" s="17">
        <v>915</v>
      </c>
      <c r="AD32" s="17"/>
      <c r="AE32" s="17">
        <v>1679</v>
      </c>
      <c r="AF32" s="17"/>
      <c r="AG32" s="17">
        <v>1919</v>
      </c>
      <c r="AH32" s="40"/>
      <c r="AI32" s="64">
        <v>2063</v>
      </c>
    </row>
    <row r="33" spans="1:35" ht="14.25" x14ac:dyDescent="0.2">
      <c r="A33" s="73" t="s">
        <v>23</v>
      </c>
      <c r="C33" s="20">
        <v>43</v>
      </c>
      <c r="D33" s="21"/>
      <c r="E33" s="21">
        <v>7</v>
      </c>
      <c r="F33" s="21"/>
      <c r="G33" s="21">
        <v>-14</v>
      </c>
      <c r="H33" s="21"/>
      <c r="I33" s="65">
        <v>-4</v>
      </c>
      <c r="K33" s="20">
        <v>46</v>
      </c>
      <c r="L33" s="21"/>
      <c r="M33" s="21">
        <v>-51</v>
      </c>
      <c r="N33" s="21"/>
      <c r="O33" s="21">
        <v>-32</v>
      </c>
      <c r="P33" s="21"/>
      <c r="Q33" s="65">
        <v>39</v>
      </c>
      <c r="S33" s="20">
        <v>14</v>
      </c>
      <c r="T33" s="21"/>
      <c r="U33" s="21">
        <v>12</v>
      </c>
      <c r="V33" s="21"/>
      <c r="W33" s="21">
        <v>-24</v>
      </c>
      <c r="X33" s="21"/>
      <c r="Y33" s="65">
        <v>33</v>
      </c>
      <c r="AA33" s="20">
        <v>-19</v>
      </c>
      <c r="AB33" s="45"/>
      <c r="AC33" s="21">
        <v>2</v>
      </c>
      <c r="AD33" s="21"/>
      <c r="AE33" s="21">
        <v>32</v>
      </c>
      <c r="AF33" s="21"/>
      <c r="AG33" s="21">
        <v>2</v>
      </c>
      <c r="AH33" s="46"/>
      <c r="AI33" s="65">
        <v>35</v>
      </c>
    </row>
    <row r="34" spans="1:35" x14ac:dyDescent="0.2">
      <c r="C34" s="10"/>
      <c r="I34" s="9"/>
      <c r="K34" s="10"/>
      <c r="Q34" s="9"/>
      <c r="S34" s="10"/>
      <c r="Y34" s="9"/>
      <c r="AA34" s="10"/>
      <c r="AF34" s="34"/>
      <c r="AH34" s="34"/>
      <c r="AI34" s="9"/>
    </row>
    <row r="35" spans="1:35" x14ac:dyDescent="0.2">
      <c r="A35" s="35" t="s">
        <v>24</v>
      </c>
      <c r="C35" s="8"/>
      <c r="D35" s="4"/>
      <c r="E35" s="4"/>
      <c r="F35" s="4"/>
      <c r="G35" s="4"/>
      <c r="H35" s="4"/>
      <c r="I35" s="57"/>
      <c r="K35" s="8"/>
      <c r="L35" s="4"/>
      <c r="M35" s="4"/>
      <c r="N35" s="4"/>
      <c r="O35" s="4"/>
      <c r="P35" s="4"/>
      <c r="Q35" s="57"/>
      <c r="S35" s="8"/>
      <c r="T35" s="4"/>
      <c r="U35" s="4"/>
      <c r="V35" s="4"/>
      <c r="W35" s="4"/>
      <c r="X35" s="4"/>
      <c r="Y35" s="57"/>
      <c r="AA35" s="8"/>
      <c r="AB35" s="4"/>
      <c r="AC35" s="4"/>
      <c r="AD35" s="4"/>
      <c r="AE35" s="37"/>
      <c r="AG35" s="4"/>
      <c r="AI35" s="57"/>
    </row>
    <row r="36" spans="1:35" x14ac:dyDescent="0.2">
      <c r="A36" s="39" t="s">
        <v>20</v>
      </c>
      <c r="C36" s="12">
        <v>2591</v>
      </c>
      <c r="D36" s="40"/>
      <c r="E36" s="40">
        <v>2655</v>
      </c>
      <c r="F36" s="40"/>
      <c r="G36" s="40">
        <v>2784</v>
      </c>
      <c r="H36" s="40"/>
      <c r="I36" s="41">
        <v>2767</v>
      </c>
      <c r="K36" s="12">
        <v>2893</v>
      </c>
      <c r="L36" s="40"/>
      <c r="M36" s="40">
        <v>2839</v>
      </c>
      <c r="N36" s="40"/>
      <c r="O36" s="40">
        <v>2781</v>
      </c>
      <c r="P36" s="40"/>
      <c r="Q36" s="41">
        <v>2793</v>
      </c>
      <c r="S36" s="12">
        <v>2876</v>
      </c>
      <c r="T36" s="40"/>
      <c r="U36" s="40">
        <v>2893</v>
      </c>
      <c r="V36" s="40"/>
      <c r="W36" s="40">
        <v>2968</v>
      </c>
      <c r="X36" s="40"/>
      <c r="Y36" s="41">
        <v>2868</v>
      </c>
      <c r="AA36" s="12">
        <v>2994</v>
      </c>
      <c r="AB36" s="40"/>
      <c r="AC36" s="40">
        <v>2669</v>
      </c>
      <c r="AD36" s="40"/>
      <c r="AE36" s="40">
        <v>2767</v>
      </c>
      <c r="AF36" s="40"/>
      <c r="AG36" s="40">
        <v>2793</v>
      </c>
      <c r="AH36" s="40"/>
      <c r="AI36" s="41">
        <v>2868</v>
      </c>
    </row>
    <row r="37" spans="1:35" x14ac:dyDescent="0.2">
      <c r="A37" s="39" t="s">
        <v>21</v>
      </c>
      <c r="C37" s="16">
        <v>190</v>
      </c>
      <c r="D37" s="17"/>
      <c r="E37" s="17">
        <v>168</v>
      </c>
      <c r="F37" s="17"/>
      <c r="G37" s="17">
        <v>158</v>
      </c>
      <c r="H37" s="17"/>
      <c r="I37" s="64">
        <v>188</v>
      </c>
      <c r="K37" s="16">
        <v>190</v>
      </c>
      <c r="L37" s="17"/>
      <c r="M37" s="17">
        <v>174</v>
      </c>
      <c r="N37" s="17"/>
      <c r="O37" s="17">
        <v>202</v>
      </c>
      <c r="P37" s="17"/>
      <c r="Q37" s="64">
        <v>257</v>
      </c>
      <c r="S37" s="16">
        <v>179</v>
      </c>
      <c r="T37" s="17"/>
      <c r="U37" s="17">
        <v>205</v>
      </c>
      <c r="V37" s="17"/>
      <c r="W37" s="17">
        <v>248</v>
      </c>
      <c r="X37" s="17"/>
      <c r="Y37" s="64">
        <v>314</v>
      </c>
      <c r="AA37" s="16">
        <v>1136</v>
      </c>
      <c r="AB37" s="40"/>
      <c r="AC37" s="17">
        <v>807</v>
      </c>
      <c r="AD37" s="17"/>
      <c r="AE37" s="17">
        <v>704</v>
      </c>
      <c r="AF37" s="17"/>
      <c r="AG37" s="17">
        <v>823</v>
      </c>
      <c r="AH37" s="40"/>
      <c r="AI37" s="64">
        <v>946</v>
      </c>
    </row>
    <row r="38" spans="1:35" x14ac:dyDescent="0.2">
      <c r="A38" s="39" t="s">
        <v>22</v>
      </c>
      <c r="C38" s="16">
        <v>112</v>
      </c>
      <c r="D38" s="17"/>
      <c r="E38" s="17">
        <v>232</v>
      </c>
      <c r="F38" s="17"/>
      <c r="G38" s="17">
        <v>300</v>
      </c>
      <c r="H38" s="17"/>
      <c r="I38" s="64">
        <v>191</v>
      </c>
      <c r="K38" s="16">
        <v>236</v>
      </c>
      <c r="L38" s="17"/>
      <c r="M38" s="17">
        <v>140</v>
      </c>
      <c r="N38" s="17"/>
      <c r="O38" s="17">
        <v>119</v>
      </c>
      <c r="P38" s="17"/>
      <c r="Q38" s="64">
        <v>254</v>
      </c>
      <c r="S38" s="16">
        <v>251</v>
      </c>
      <c r="T38" s="17"/>
      <c r="U38" s="17">
        <v>222</v>
      </c>
      <c r="V38" s="17"/>
      <c r="W38" s="17">
        <v>178</v>
      </c>
      <c r="X38" s="17"/>
      <c r="Y38" s="64">
        <v>214</v>
      </c>
      <c r="AA38" s="16">
        <v>1013</v>
      </c>
      <c r="AB38" s="40"/>
      <c r="AC38" s="17">
        <v>467</v>
      </c>
      <c r="AD38" s="17"/>
      <c r="AE38" s="17">
        <v>835</v>
      </c>
      <c r="AF38" s="17"/>
      <c r="AG38" s="17">
        <v>749</v>
      </c>
      <c r="AH38" s="40"/>
      <c r="AI38" s="64">
        <v>865</v>
      </c>
    </row>
    <row r="39" spans="1:35" ht="14.25" x14ac:dyDescent="0.2">
      <c r="A39" s="73" t="s">
        <v>23</v>
      </c>
      <c r="C39" s="20">
        <v>0</v>
      </c>
      <c r="D39" s="21"/>
      <c r="E39" s="21">
        <v>0</v>
      </c>
      <c r="F39" s="21"/>
      <c r="G39" s="21">
        <v>-13</v>
      </c>
      <c r="H39" s="21"/>
      <c r="I39" s="65">
        <v>-20</v>
      </c>
      <c r="K39" s="20">
        <v>80</v>
      </c>
      <c r="L39" s="21"/>
      <c r="M39" s="21">
        <v>-20</v>
      </c>
      <c r="N39" s="21"/>
      <c r="O39" s="21">
        <v>25</v>
      </c>
      <c r="P39" s="21"/>
      <c r="Q39" s="65">
        <v>15</v>
      </c>
      <c r="S39" s="20">
        <v>11</v>
      </c>
      <c r="T39" s="21"/>
      <c r="U39" s="21">
        <v>0</v>
      </c>
      <c r="V39" s="21"/>
      <c r="W39" s="21">
        <v>145</v>
      </c>
      <c r="X39" s="21"/>
      <c r="Y39" s="65">
        <v>0</v>
      </c>
      <c r="AA39" s="20">
        <v>0</v>
      </c>
      <c r="AB39" s="45"/>
      <c r="AC39" s="21">
        <v>15</v>
      </c>
      <c r="AD39" s="21"/>
      <c r="AE39" s="21">
        <v>-33</v>
      </c>
      <c r="AF39" s="21"/>
      <c r="AG39" s="21">
        <v>100</v>
      </c>
      <c r="AH39" s="46"/>
      <c r="AI39" s="65">
        <v>156</v>
      </c>
    </row>
    <row r="40" spans="1:35" x14ac:dyDescent="0.2">
      <c r="C40" s="121"/>
      <c r="D40" s="122"/>
      <c r="E40" s="122"/>
      <c r="F40" s="122"/>
      <c r="G40" s="122"/>
      <c r="H40" s="122"/>
      <c r="I40" s="123"/>
      <c r="K40" s="121"/>
      <c r="L40" s="122"/>
      <c r="M40" s="122"/>
      <c r="N40" s="122"/>
      <c r="O40" s="122"/>
      <c r="P40" s="122"/>
      <c r="Q40" s="123"/>
      <c r="S40" s="121"/>
      <c r="T40" s="122"/>
      <c r="U40" s="122"/>
      <c r="V40" s="122"/>
      <c r="W40" s="122"/>
      <c r="X40" s="122"/>
      <c r="Y40" s="123"/>
      <c r="AA40" s="2"/>
      <c r="AB40" s="3"/>
      <c r="AC40" s="3"/>
      <c r="AD40" s="3"/>
      <c r="AE40" s="3"/>
      <c r="AF40" s="3"/>
      <c r="AG40" s="3"/>
      <c r="AH40" s="3"/>
      <c r="AI40" s="47"/>
    </row>
    <row r="41" spans="1:35" x14ac:dyDescent="0.2">
      <c r="A41" s="67" t="s">
        <v>25</v>
      </c>
      <c r="C41" s="48"/>
      <c r="D41" s="56"/>
      <c r="E41" s="56"/>
      <c r="F41" s="56"/>
      <c r="G41" s="56"/>
      <c r="H41" s="56"/>
      <c r="I41" s="49"/>
      <c r="K41" s="48"/>
      <c r="L41" s="56"/>
      <c r="M41" s="56"/>
      <c r="N41" s="56"/>
      <c r="O41" s="56"/>
      <c r="P41" s="56"/>
      <c r="Q41" s="49"/>
      <c r="S41" s="48"/>
      <c r="T41" s="56"/>
      <c r="U41" s="56"/>
      <c r="V41" s="56"/>
      <c r="W41" s="56"/>
      <c r="X41" s="56"/>
      <c r="Y41" s="49"/>
      <c r="AA41" s="48"/>
      <c r="AB41" s="56"/>
      <c r="AC41" s="56"/>
      <c r="AD41" s="56"/>
      <c r="AE41" s="50"/>
      <c r="AG41" s="56"/>
      <c r="AH41" s="56"/>
      <c r="AI41" s="49"/>
    </row>
    <row r="42" spans="1:35" x14ac:dyDescent="0.2">
      <c r="A42" s="74" t="s">
        <v>10</v>
      </c>
      <c r="C42" s="12">
        <v>4</v>
      </c>
      <c r="D42" s="13"/>
      <c r="E42" s="13">
        <v>18</v>
      </c>
      <c r="F42" s="13"/>
      <c r="G42" s="13">
        <v>7</v>
      </c>
      <c r="H42" s="13"/>
      <c r="I42" s="14">
        <v>2</v>
      </c>
      <c r="K42" s="12">
        <v>23</v>
      </c>
      <c r="L42" s="13"/>
      <c r="M42" s="13">
        <v>7</v>
      </c>
      <c r="N42" s="13"/>
      <c r="O42" s="13">
        <v>31</v>
      </c>
      <c r="P42" s="13"/>
      <c r="Q42" s="14">
        <v>-1</v>
      </c>
      <c r="S42" s="12">
        <v>0</v>
      </c>
      <c r="T42" s="13"/>
      <c r="U42" s="13">
        <v>-1</v>
      </c>
      <c r="V42" s="13"/>
      <c r="W42" s="13">
        <v>3</v>
      </c>
      <c r="X42" s="13"/>
      <c r="Y42" s="14">
        <v>42</v>
      </c>
      <c r="AA42" s="12">
        <v>3794</v>
      </c>
      <c r="AB42" s="13"/>
      <c r="AC42" s="13">
        <v>840</v>
      </c>
      <c r="AD42" s="13"/>
      <c r="AE42" s="13">
        <v>31</v>
      </c>
      <c r="AG42" s="13">
        <v>60</v>
      </c>
      <c r="AH42" s="13"/>
      <c r="AI42" s="14">
        <v>44</v>
      </c>
    </row>
    <row r="43" spans="1:35" x14ac:dyDescent="0.2">
      <c r="A43" s="74" t="s">
        <v>11</v>
      </c>
      <c r="C43" s="16">
        <v>-2</v>
      </c>
      <c r="D43" s="17"/>
      <c r="E43" s="17">
        <v>-6</v>
      </c>
      <c r="F43" s="17"/>
      <c r="G43" s="17">
        <v>7</v>
      </c>
      <c r="H43" s="17"/>
      <c r="I43" s="18">
        <v>2</v>
      </c>
      <c r="K43" s="16">
        <v>16</v>
      </c>
      <c r="L43" s="17"/>
      <c r="M43" s="17">
        <v>1</v>
      </c>
      <c r="N43" s="17"/>
      <c r="O43" s="17">
        <v>19</v>
      </c>
      <c r="P43" s="17"/>
      <c r="Q43" s="18">
        <v>0</v>
      </c>
      <c r="S43" s="16">
        <v>-1</v>
      </c>
      <c r="T43" s="17"/>
      <c r="U43" s="17">
        <v>0</v>
      </c>
      <c r="V43" s="17"/>
      <c r="W43" s="17">
        <v>2</v>
      </c>
      <c r="X43" s="17"/>
      <c r="Y43" s="18">
        <v>25</v>
      </c>
      <c r="AA43" s="16">
        <v>2042</v>
      </c>
      <c r="AB43" s="17"/>
      <c r="AC43" s="17">
        <v>1138</v>
      </c>
      <c r="AD43" s="17"/>
      <c r="AE43" s="17">
        <v>1</v>
      </c>
      <c r="AG43" s="19">
        <v>36</v>
      </c>
      <c r="AH43" s="17"/>
      <c r="AI43" s="18">
        <v>26</v>
      </c>
    </row>
    <row r="44" spans="1:35" x14ac:dyDescent="0.2">
      <c r="A44" s="75" t="s">
        <v>12</v>
      </c>
      <c r="C44" s="16">
        <v>3</v>
      </c>
      <c r="D44" s="17"/>
      <c r="E44" s="17">
        <v>8</v>
      </c>
      <c r="F44" s="17"/>
      <c r="G44" s="17">
        <v>8</v>
      </c>
      <c r="H44" s="17"/>
      <c r="I44" s="18">
        <v>3</v>
      </c>
      <c r="K44" s="16">
        <v>6</v>
      </c>
      <c r="L44" s="17"/>
      <c r="M44" s="17">
        <v>-8</v>
      </c>
      <c r="N44" s="17"/>
      <c r="O44" s="17">
        <v>13</v>
      </c>
      <c r="P44" s="17"/>
      <c r="Q44" s="18">
        <v>-11</v>
      </c>
      <c r="S44" s="16">
        <v>-3</v>
      </c>
      <c r="T44" s="17"/>
      <c r="U44" s="17">
        <v>-7</v>
      </c>
      <c r="V44" s="17"/>
      <c r="W44" s="17">
        <v>-3</v>
      </c>
      <c r="X44" s="17"/>
      <c r="Y44" s="18">
        <v>-18</v>
      </c>
      <c r="AA44" s="16">
        <v>784</v>
      </c>
      <c r="AB44" s="17"/>
      <c r="AC44" s="17">
        <v>424</v>
      </c>
      <c r="AD44" s="17"/>
      <c r="AE44" s="17">
        <v>22</v>
      </c>
      <c r="AG44" s="19">
        <v>0</v>
      </c>
      <c r="AH44" s="17"/>
      <c r="AI44" s="18">
        <v>-31</v>
      </c>
    </row>
    <row r="45" spans="1:35" x14ac:dyDescent="0.2">
      <c r="A45" s="74" t="s">
        <v>16</v>
      </c>
      <c r="C45" s="20">
        <v>2</v>
      </c>
      <c r="D45" s="17"/>
      <c r="E45" s="21">
        <v>0</v>
      </c>
      <c r="F45" s="17"/>
      <c r="G45" s="21">
        <v>2</v>
      </c>
      <c r="H45" s="17"/>
      <c r="I45" s="22">
        <v>1</v>
      </c>
      <c r="K45" s="16">
        <v>0</v>
      </c>
      <c r="L45" s="17"/>
      <c r="M45" s="21">
        <v>14</v>
      </c>
      <c r="N45" s="17"/>
      <c r="O45" s="21">
        <v>0</v>
      </c>
      <c r="P45" s="17"/>
      <c r="Q45" s="22">
        <v>4</v>
      </c>
      <c r="S45" s="16">
        <v>0</v>
      </c>
      <c r="T45" s="17"/>
      <c r="U45" s="21">
        <v>1</v>
      </c>
      <c r="V45" s="17"/>
      <c r="W45" s="21">
        <v>5</v>
      </c>
      <c r="X45" s="17"/>
      <c r="Y45" s="22">
        <v>6</v>
      </c>
      <c r="AA45" s="20">
        <v>11</v>
      </c>
      <c r="AB45" s="17"/>
      <c r="AC45" s="21">
        <v>40</v>
      </c>
      <c r="AD45" s="17"/>
      <c r="AE45" s="21">
        <v>5</v>
      </c>
      <c r="AG45" s="23">
        <v>18</v>
      </c>
      <c r="AH45" s="17"/>
      <c r="AI45" s="22">
        <v>12</v>
      </c>
    </row>
    <row r="46" spans="1:35" x14ac:dyDescent="0.2">
      <c r="A46" s="76" t="s">
        <v>14</v>
      </c>
      <c r="C46" s="51">
        <v>7</v>
      </c>
      <c r="D46" s="52"/>
      <c r="E46" s="52">
        <v>20</v>
      </c>
      <c r="F46" s="52"/>
      <c r="G46" s="52">
        <v>24</v>
      </c>
      <c r="H46" s="52"/>
      <c r="I46" s="53">
        <v>8</v>
      </c>
      <c r="K46" s="54">
        <v>45</v>
      </c>
      <c r="L46" s="52"/>
      <c r="M46" s="52">
        <v>14</v>
      </c>
      <c r="N46" s="52"/>
      <c r="O46" s="52">
        <v>63</v>
      </c>
      <c r="P46" s="52"/>
      <c r="Q46" s="53">
        <v>-8</v>
      </c>
      <c r="S46" s="54">
        <v>-4</v>
      </c>
      <c r="T46" s="52"/>
      <c r="U46" s="52">
        <v>-7</v>
      </c>
      <c r="V46" s="52"/>
      <c r="W46" s="52">
        <v>7</v>
      </c>
      <c r="X46" s="52"/>
      <c r="Y46" s="53">
        <v>55</v>
      </c>
      <c r="AA46" s="51">
        <v>6631</v>
      </c>
      <c r="AB46" s="52"/>
      <c r="AC46" s="80">
        <v>2442</v>
      </c>
      <c r="AD46" s="52"/>
      <c r="AE46" s="52">
        <v>59</v>
      </c>
      <c r="AF46" s="34"/>
      <c r="AG46" s="52">
        <v>114</v>
      </c>
      <c r="AH46" s="52"/>
      <c r="AI46" s="53">
        <v>51</v>
      </c>
    </row>
    <row r="48" spans="1:35" x14ac:dyDescent="0.2">
      <c r="A48" s="1" t="s">
        <v>26</v>
      </c>
      <c r="C48" s="121">
        <v>2021</v>
      </c>
      <c r="D48" s="122"/>
      <c r="E48" s="122"/>
      <c r="F48" s="122"/>
      <c r="G48" s="122"/>
      <c r="H48" s="122"/>
      <c r="I48" s="123"/>
      <c r="K48" s="121">
        <v>2022</v>
      </c>
      <c r="L48" s="122"/>
      <c r="M48" s="122"/>
      <c r="N48" s="122"/>
      <c r="O48" s="122"/>
      <c r="P48" s="122"/>
      <c r="Q48" s="123"/>
      <c r="S48" s="121">
        <v>2023</v>
      </c>
      <c r="T48" s="122"/>
      <c r="U48" s="122"/>
      <c r="V48" s="122"/>
      <c r="W48" s="122"/>
      <c r="X48" s="122"/>
      <c r="Y48" s="123"/>
      <c r="AA48" s="2"/>
      <c r="AB48" s="3"/>
      <c r="AC48" s="3"/>
      <c r="AD48" s="3"/>
      <c r="AE48" s="3"/>
      <c r="AF48" s="3"/>
      <c r="AG48" s="4"/>
      <c r="AH48" s="78"/>
      <c r="AI48" s="79"/>
    </row>
    <row r="49" spans="1:38" x14ac:dyDescent="0.2">
      <c r="C49" s="5" t="s">
        <v>5</v>
      </c>
      <c r="D49" s="56"/>
      <c r="E49" s="6" t="s">
        <v>6</v>
      </c>
      <c r="F49" s="56"/>
      <c r="G49" s="6" t="s">
        <v>7</v>
      </c>
      <c r="H49" s="56"/>
      <c r="I49" s="7" t="s">
        <v>8</v>
      </c>
      <c r="K49" s="5" t="s">
        <v>5</v>
      </c>
      <c r="L49" s="56"/>
      <c r="M49" s="6" t="s">
        <v>6</v>
      </c>
      <c r="N49" s="56"/>
      <c r="O49" s="6" t="s">
        <v>7</v>
      </c>
      <c r="P49" s="56"/>
      <c r="Q49" s="7" t="s">
        <v>8</v>
      </c>
      <c r="S49" s="5" t="s">
        <v>5</v>
      </c>
      <c r="T49" s="56"/>
      <c r="U49" s="6" t="s">
        <v>6</v>
      </c>
      <c r="V49" s="56"/>
      <c r="W49" s="6" t="s">
        <v>7</v>
      </c>
      <c r="X49" s="56"/>
      <c r="Y49" s="7" t="s">
        <v>8</v>
      </c>
      <c r="AA49" s="5">
        <v>2019</v>
      </c>
      <c r="AC49" s="6">
        <v>2020</v>
      </c>
      <c r="AE49" s="6">
        <v>2021</v>
      </c>
      <c r="AG49" s="78">
        <v>2022</v>
      </c>
      <c r="AI49" s="7">
        <v>2023</v>
      </c>
    </row>
    <row r="50" spans="1:38" ht="12" customHeight="1" x14ac:dyDescent="0.2">
      <c r="A50" s="1" t="s">
        <v>27</v>
      </c>
      <c r="C50" s="8"/>
      <c r="D50" s="4"/>
      <c r="E50" s="4"/>
      <c r="F50" s="4"/>
      <c r="G50" s="4"/>
      <c r="H50" s="4"/>
      <c r="I50" s="57"/>
      <c r="K50" s="10"/>
      <c r="Q50" s="9"/>
      <c r="S50" s="10"/>
      <c r="Y50" s="9"/>
      <c r="AA50" s="8"/>
      <c r="AB50" s="4"/>
      <c r="AC50" s="4"/>
      <c r="AD50" s="4"/>
      <c r="AE50" s="4"/>
      <c r="AF50" s="4"/>
      <c r="AG50" s="4"/>
      <c r="AH50" s="4"/>
      <c r="AI50" s="57"/>
    </row>
    <row r="51" spans="1:38" ht="12" customHeight="1" x14ac:dyDescent="0.2">
      <c r="A51" s="70" t="s">
        <v>28</v>
      </c>
      <c r="C51" s="12">
        <v>536</v>
      </c>
      <c r="D51" s="13"/>
      <c r="E51" s="13">
        <v>591</v>
      </c>
      <c r="F51" s="13"/>
      <c r="G51" s="13">
        <v>639</v>
      </c>
      <c r="H51" s="13"/>
      <c r="I51" s="14">
        <v>727</v>
      </c>
      <c r="K51" s="12">
        <v>750</v>
      </c>
      <c r="L51" s="13"/>
      <c r="M51" s="13">
        <v>859</v>
      </c>
      <c r="N51" s="13"/>
      <c r="O51" s="13">
        <v>943</v>
      </c>
      <c r="P51" s="13"/>
      <c r="Q51" s="14">
        <v>985</v>
      </c>
      <c r="S51" s="12">
        <v>941</v>
      </c>
      <c r="T51" s="13"/>
      <c r="U51" s="13">
        <v>1029</v>
      </c>
      <c r="V51" s="13"/>
      <c r="W51" s="13">
        <v>1034</v>
      </c>
      <c r="X51" s="13"/>
      <c r="Y51" s="14">
        <v>1073</v>
      </c>
      <c r="AA51" s="12">
        <v>4064</v>
      </c>
      <c r="AB51" s="13"/>
      <c r="AC51" s="13">
        <v>2665</v>
      </c>
      <c r="AD51" s="13"/>
      <c r="AE51" s="13">
        <v>2493</v>
      </c>
      <c r="AG51" s="13">
        <v>3537</v>
      </c>
      <c r="AH51" s="13"/>
      <c r="AI51" s="14">
        <v>4077</v>
      </c>
      <c r="AK51" s="15"/>
      <c r="AL51" s="56"/>
    </row>
    <row r="52" spans="1:38" ht="12" customHeight="1" x14ac:dyDescent="0.2">
      <c r="A52" s="70" t="s">
        <v>29</v>
      </c>
      <c r="C52" s="16">
        <v>735</v>
      </c>
      <c r="D52" s="17"/>
      <c r="E52" s="17">
        <v>848</v>
      </c>
      <c r="F52" s="17"/>
      <c r="G52" s="17">
        <v>726</v>
      </c>
      <c r="H52" s="17"/>
      <c r="I52" s="18">
        <v>819</v>
      </c>
      <c r="K52" s="16">
        <v>825</v>
      </c>
      <c r="L52" s="17"/>
      <c r="M52" s="17">
        <v>897</v>
      </c>
      <c r="N52" s="17"/>
      <c r="O52" s="17">
        <v>976</v>
      </c>
      <c r="P52" s="17"/>
      <c r="Q52" s="18">
        <v>1121</v>
      </c>
      <c r="S52" s="16">
        <v>1052</v>
      </c>
      <c r="T52" s="17"/>
      <c r="U52" s="17">
        <v>1117</v>
      </c>
      <c r="V52" s="17"/>
      <c r="W52" s="17">
        <v>1195</v>
      </c>
      <c r="X52" s="17"/>
      <c r="Y52" s="18">
        <v>1305</v>
      </c>
      <c r="AA52" s="16">
        <v>4512</v>
      </c>
      <c r="AB52" s="17"/>
      <c r="AC52" s="17">
        <v>3502</v>
      </c>
      <c r="AD52" s="17"/>
      <c r="AE52" s="19">
        <v>3128</v>
      </c>
      <c r="AG52" s="19">
        <v>3819</v>
      </c>
      <c r="AH52" s="17"/>
      <c r="AI52" s="18">
        <v>4669</v>
      </c>
      <c r="AK52" s="15"/>
    </row>
    <row r="53" spans="1:38" ht="12" customHeight="1" x14ac:dyDescent="0.2">
      <c r="A53" s="70" t="s">
        <v>13</v>
      </c>
      <c r="C53" s="20">
        <v>-22</v>
      </c>
      <c r="D53" s="17"/>
      <c r="E53" s="21">
        <v>-22</v>
      </c>
      <c r="F53" s="17"/>
      <c r="G53" s="21">
        <v>-24</v>
      </c>
      <c r="H53" s="17"/>
      <c r="I53" s="22">
        <v>-29</v>
      </c>
      <c r="K53" s="20">
        <v>-27</v>
      </c>
      <c r="L53" s="17"/>
      <c r="M53" s="21">
        <v>-29</v>
      </c>
      <c r="N53" s="17"/>
      <c r="O53" s="21">
        <v>-30</v>
      </c>
      <c r="P53" s="17"/>
      <c r="Q53" s="22">
        <v>-33</v>
      </c>
      <c r="S53" s="20">
        <v>-31</v>
      </c>
      <c r="T53" s="17"/>
      <c r="U53" s="21">
        <v>-53</v>
      </c>
      <c r="V53" s="17"/>
      <c r="W53" s="21">
        <v>-44</v>
      </c>
      <c r="X53" s="17"/>
      <c r="Y53" s="22">
        <v>-35</v>
      </c>
      <c r="AA53" s="20">
        <v>-97</v>
      </c>
      <c r="AB53" s="17"/>
      <c r="AC53" s="21">
        <v>-77</v>
      </c>
      <c r="AD53" s="17"/>
      <c r="AE53" s="23">
        <v>-97</v>
      </c>
      <c r="AG53" s="23">
        <v>-119</v>
      </c>
      <c r="AH53" s="17"/>
      <c r="AI53" s="22">
        <v>-163</v>
      </c>
      <c r="AK53" s="15"/>
    </row>
    <row r="54" spans="1:38" ht="12" customHeight="1" x14ac:dyDescent="0.2">
      <c r="A54" s="11" t="s">
        <v>30</v>
      </c>
      <c r="C54" s="12">
        <v>1249</v>
      </c>
      <c r="D54" s="13"/>
      <c r="E54" s="13">
        <v>1417</v>
      </c>
      <c r="F54" s="13"/>
      <c r="G54" s="13">
        <v>1341</v>
      </c>
      <c r="H54" s="13"/>
      <c r="I54" s="14">
        <v>1517</v>
      </c>
      <c r="K54" s="12">
        <v>1548</v>
      </c>
      <c r="L54" s="13"/>
      <c r="M54" s="13">
        <v>1727</v>
      </c>
      <c r="N54" s="13"/>
      <c r="O54" s="13">
        <v>1889</v>
      </c>
      <c r="P54" s="13"/>
      <c r="Q54" s="14">
        <v>2073</v>
      </c>
      <c r="S54" s="12">
        <v>1962</v>
      </c>
      <c r="T54" s="13"/>
      <c r="U54" s="13">
        <v>2093</v>
      </c>
      <c r="V54" s="13"/>
      <c r="W54" s="13">
        <v>2185</v>
      </c>
      <c r="X54" s="13"/>
      <c r="Y54" s="14">
        <v>2343</v>
      </c>
      <c r="AA54" s="12">
        <v>8479</v>
      </c>
      <c r="AB54" s="13"/>
      <c r="AC54" s="13">
        <v>6090</v>
      </c>
      <c r="AD54" s="13"/>
      <c r="AE54" s="13">
        <v>5524</v>
      </c>
      <c r="AG54" s="13">
        <v>7237</v>
      </c>
      <c r="AH54" s="13"/>
      <c r="AI54" s="14">
        <v>8583</v>
      </c>
      <c r="AK54" s="15"/>
    </row>
    <row r="55" spans="1:38" ht="12" customHeight="1" x14ac:dyDescent="0.2">
      <c r="C55" s="24"/>
      <c r="D55" s="19"/>
      <c r="E55" s="19"/>
      <c r="F55" s="19"/>
      <c r="G55" s="19"/>
      <c r="H55" s="19"/>
      <c r="I55" s="18"/>
      <c r="K55" s="24"/>
      <c r="L55" s="19"/>
      <c r="M55" s="19"/>
      <c r="N55" s="19"/>
      <c r="O55" s="19"/>
      <c r="P55" s="19"/>
      <c r="Q55" s="18"/>
      <c r="S55" s="24"/>
      <c r="T55" s="19"/>
      <c r="U55" s="19"/>
      <c r="V55" s="19"/>
      <c r="W55" s="19"/>
      <c r="X55" s="19"/>
      <c r="Y55" s="18"/>
      <c r="AA55" s="24"/>
      <c r="AB55" s="19"/>
      <c r="AC55" s="19"/>
      <c r="AD55" s="19"/>
      <c r="AE55" s="19"/>
      <c r="AG55" s="19"/>
      <c r="AH55" s="19"/>
      <c r="AI55" s="18"/>
      <c r="AK55" s="15"/>
    </row>
    <row r="56" spans="1:38" ht="12" customHeight="1" x14ac:dyDescent="0.2">
      <c r="A56" s="1" t="s">
        <v>15</v>
      </c>
      <c r="C56" s="24"/>
      <c r="D56" s="19"/>
      <c r="E56" s="19"/>
      <c r="F56" s="19"/>
      <c r="G56" s="19"/>
      <c r="H56" s="19"/>
      <c r="I56" s="18"/>
      <c r="K56" s="24"/>
      <c r="L56" s="19"/>
      <c r="M56" s="19"/>
      <c r="N56" s="19"/>
      <c r="O56" s="19"/>
      <c r="P56" s="19"/>
      <c r="Q56" s="18"/>
      <c r="S56" s="24"/>
      <c r="T56" s="19"/>
      <c r="U56" s="19"/>
      <c r="V56" s="19"/>
      <c r="W56" s="19"/>
      <c r="X56" s="19"/>
      <c r="Y56" s="18"/>
      <c r="AA56" s="24"/>
      <c r="AB56" s="19"/>
      <c r="AC56" s="19"/>
      <c r="AD56" s="19"/>
      <c r="AE56" s="19"/>
      <c r="AG56" s="19"/>
      <c r="AH56" s="19"/>
      <c r="AI56" s="18"/>
      <c r="AK56" s="15"/>
    </row>
    <row r="57" spans="1:38" ht="12" customHeight="1" x14ac:dyDescent="0.2">
      <c r="A57" s="70" t="s">
        <v>28</v>
      </c>
      <c r="C57" s="12">
        <v>32</v>
      </c>
      <c r="D57" s="13"/>
      <c r="E57" s="13">
        <v>65</v>
      </c>
      <c r="F57" s="13"/>
      <c r="G57" s="13">
        <v>76</v>
      </c>
      <c r="H57" s="13"/>
      <c r="I57" s="14">
        <v>90</v>
      </c>
      <c r="K57" s="12">
        <v>108</v>
      </c>
      <c r="L57" s="13"/>
      <c r="M57" s="13">
        <v>143</v>
      </c>
      <c r="N57" s="13"/>
      <c r="O57" s="13">
        <v>158</v>
      </c>
      <c r="P57" s="13"/>
      <c r="Q57" s="14">
        <v>174</v>
      </c>
      <c r="S57" s="12">
        <v>154</v>
      </c>
      <c r="T57" s="13"/>
      <c r="U57" s="13">
        <v>198</v>
      </c>
      <c r="V57" s="13"/>
      <c r="W57" s="13">
        <v>197</v>
      </c>
      <c r="X57" s="13"/>
      <c r="Y57" s="14">
        <v>193</v>
      </c>
      <c r="AA57" s="12">
        <v>636</v>
      </c>
      <c r="AB57" s="13"/>
      <c r="AC57" s="13">
        <v>291</v>
      </c>
      <c r="AD57" s="13"/>
      <c r="AE57" s="13">
        <v>263</v>
      </c>
      <c r="AG57" s="13">
        <v>583</v>
      </c>
      <c r="AH57" s="13"/>
      <c r="AI57" s="14">
        <v>742</v>
      </c>
      <c r="AK57" s="15"/>
    </row>
    <row r="58" spans="1:38" ht="12" customHeight="1" x14ac:dyDescent="0.2">
      <c r="A58" s="70" t="s">
        <v>29</v>
      </c>
      <c r="C58" s="16">
        <v>5</v>
      </c>
      <c r="D58" s="17"/>
      <c r="E58" s="17">
        <v>69</v>
      </c>
      <c r="F58" s="17"/>
      <c r="G58" s="17">
        <v>14</v>
      </c>
      <c r="H58" s="17"/>
      <c r="I58" s="18">
        <v>16</v>
      </c>
      <c r="K58" s="16">
        <v>34</v>
      </c>
      <c r="L58" s="17"/>
      <c r="M58" s="17">
        <v>46</v>
      </c>
      <c r="N58" s="17"/>
      <c r="O58" s="17">
        <v>81</v>
      </c>
      <c r="P58" s="17"/>
      <c r="Q58" s="18">
        <v>115</v>
      </c>
      <c r="S58" s="16">
        <v>94</v>
      </c>
      <c r="T58" s="17"/>
      <c r="U58" s="17">
        <v>99</v>
      </c>
      <c r="V58" s="17"/>
      <c r="W58" s="17">
        <v>124</v>
      </c>
      <c r="X58" s="17"/>
      <c r="Y58" s="18">
        <v>147</v>
      </c>
      <c r="AA58" s="16">
        <v>423</v>
      </c>
      <c r="AB58" s="17"/>
      <c r="AC58" s="17">
        <v>197</v>
      </c>
      <c r="AD58" s="17"/>
      <c r="AE58" s="19">
        <v>104</v>
      </c>
      <c r="AG58" s="13">
        <v>276</v>
      </c>
      <c r="AH58" s="17"/>
      <c r="AI58" s="18">
        <v>464</v>
      </c>
      <c r="AK58" s="15"/>
    </row>
    <row r="59" spans="1:38" ht="12" customHeight="1" x14ac:dyDescent="0.2">
      <c r="A59" s="70" t="s">
        <v>16</v>
      </c>
      <c r="C59" s="20">
        <v>-37</v>
      </c>
      <c r="D59" s="17"/>
      <c r="E59" s="21">
        <v>-30</v>
      </c>
      <c r="F59" s="17"/>
      <c r="G59" s="21">
        <v>-34</v>
      </c>
      <c r="H59" s="17"/>
      <c r="I59" s="22">
        <v>-37</v>
      </c>
      <c r="K59" s="20">
        <v>-39</v>
      </c>
      <c r="L59" s="17"/>
      <c r="M59" s="21">
        <v>-39</v>
      </c>
      <c r="N59" s="17"/>
      <c r="O59" s="21">
        <v>-44</v>
      </c>
      <c r="P59" s="17"/>
      <c r="Q59" s="22">
        <v>-58</v>
      </c>
      <c r="S59" s="20">
        <v>-53</v>
      </c>
      <c r="T59" s="17"/>
      <c r="U59" s="21">
        <v>-52</v>
      </c>
      <c r="V59" s="17"/>
      <c r="W59" s="21">
        <v>-54</v>
      </c>
      <c r="X59" s="17"/>
      <c r="Y59" s="22">
        <v>-46</v>
      </c>
      <c r="AA59" s="20">
        <v>-174</v>
      </c>
      <c r="AB59" s="17"/>
      <c r="AC59" s="21">
        <v>-138</v>
      </c>
      <c r="AD59" s="17"/>
      <c r="AE59" s="23">
        <v>-138</v>
      </c>
      <c r="AG59" s="52">
        <v>-180</v>
      </c>
      <c r="AH59" s="17"/>
      <c r="AI59" s="22">
        <v>-205</v>
      </c>
      <c r="AK59" s="15"/>
    </row>
    <row r="60" spans="1:38" ht="12" customHeight="1" x14ac:dyDescent="0.2">
      <c r="A60" s="72" t="s">
        <v>14</v>
      </c>
      <c r="C60" s="60">
        <v>0</v>
      </c>
      <c r="D60" s="13"/>
      <c r="E60" s="114">
        <v>104</v>
      </c>
      <c r="F60" s="13"/>
      <c r="G60" s="13">
        <v>56</v>
      </c>
      <c r="H60" s="13"/>
      <c r="I60" s="61">
        <v>69</v>
      </c>
      <c r="K60" s="12">
        <v>103</v>
      </c>
      <c r="L60" s="13"/>
      <c r="M60" s="114">
        <v>150</v>
      </c>
      <c r="N60" s="13"/>
      <c r="O60" s="114">
        <v>195</v>
      </c>
      <c r="P60" s="13"/>
      <c r="Q60" s="14">
        <v>231</v>
      </c>
      <c r="S60" s="115">
        <v>195</v>
      </c>
      <c r="T60" s="13"/>
      <c r="U60" s="114">
        <v>245</v>
      </c>
      <c r="V60" s="13"/>
      <c r="W60" s="13">
        <v>267</v>
      </c>
      <c r="X60" s="13"/>
      <c r="Y60" s="14">
        <v>294</v>
      </c>
      <c r="AA60" s="12">
        <v>885</v>
      </c>
      <c r="AB60" s="13"/>
      <c r="AC60" s="13">
        <v>350</v>
      </c>
      <c r="AD60" s="13"/>
      <c r="AE60" s="13">
        <v>229</v>
      </c>
      <c r="AG60" s="13">
        <v>679</v>
      </c>
      <c r="AH60" s="13"/>
      <c r="AI60" s="14">
        <v>1001</v>
      </c>
      <c r="AK60" s="15"/>
    </row>
    <row r="61" spans="1:38" ht="12" customHeight="1" x14ac:dyDescent="0.2">
      <c r="C61" s="10"/>
      <c r="I61" s="9"/>
      <c r="K61" s="10"/>
      <c r="Q61" s="9"/>
      <c r="S61" s="10"/>
      <c r="Y61" s="9"/>
      <c r="AA61" s="10"/>
      <c r="AI61" s="9"/>
    </row>
    <row r="62" spans="1:38" ht="12" customHeight="1" x14ac:dyDescent="0.2">
      <c r="A62" s="11" t="s">
        <v>17</v>
      </c>
      <c r="C62" s="10"/>
      <c r="I62" s="9"/>
      <c r="K62" s="10"/>
      <c r="Q62" s="9"/>
      <c r="S62" s="10"/>
      <c r="Y62" s="9"/>
      <c r="AA62" s="10"/>
      <c r="AI62" s="9"/>
    </row>
    <row r="63" spans="1:38" ht="12" customHeight="1" x14ac:dyDescent="0.2">
      <c r="A63" s="70" t="s">
        <v>28</v>
      </c>
      <c r="C63" s="25">
        <f>+C57/C51</f>
        <v>5.9701492537313432E-2</v>
      </c>
      <c r="D63" s="26"/>
      <c r="E63" s="26">
        <f t="shared" ref="E63:I63" si="0">+E57/E51</f>
        <v>0.10998307952622674</v>
      </c>
      <c r="F63" s="26"/>
      <c r="G63" s="27">
        <f t="shared" si="0"/>
        <v>0.1189358372456964</v>
      </c>
      <c r="H63" s="26"/>
      <c r="I63" s="28">
        <f t="shared" si="0"/>
        <v>0.12379642365887207</v>
      </c>
      <c r="K63" s="25">
        <f>+K57/K51</f>
        <v>0.14399999999999999</v>
      </c>
      <c r="L63" s="26"/>
      <c r="M63" s="26">
        <f t="shared" ref="M63:M64" si="1">+M57/M51</f>
        <v>0.16647264260768335</v>
      </c>
      <c r="N63" s="26"/>
      <c r="O63" s="27">
        <f t="shared" ref="O63:O64" si="2">+O57/O51</f>
        <v>0.16755037115588547</v>
      </c>
      <c r="P63" s="26"/>
      <c r="Q63" s="28">
        <f t="shared" ref="Q63:Q64" si="3">+Q57/Q51</f>
        <v>0.17664974619289339</v>
      </c>
      <c r="S63" s="25">
        <f>+S57/S51</f>
        <v>0.16365568544102019</v>
      </c>
      <c r="T63" s="26"/>
      <c r="U63" s="26">
        <f t="shared" ref="U63:U64" si="4">+U57/U51</f>
        <v>0.1924198250728863</v>
      </c>
      <c r="V63" s="26"/>
      <c r="W63" s="27">
        <f t="shared" ref="W63:Y64" si="5">+W57/W51</f>
        <v>0.19052224371373308</v>
      </c>
      <c r="X63" s="26"/>
      <c r="Y63" s="27">
        <f t="shared" si="5"/>
        <v>0.1798695246971109</v>
      </c>
      <c r="AA63" s="25">
        <f t="shared" ref="AA63:AC64" si="6">+AA57/AA51</f>
        <v>0.15649606299212598</v>
      </c>
      <c r="AB63" s="26"/>
      <c r="AC63" s="26">
        <f t="shared" si="6"/>
        <v>0.10919324577861163</v>
      </c>
      <c r="AD63" s="26"/>
      <c r="AE63" s="26">
        <f t="shared" ref="AE63:AG64" si="7">+AE57/AE51</f>
        <v>0.10549538708383474</v>
      </c>
      <c r="AG63" s="26">
        <f t="shared" si="7"/>
        <v>0.16482895108849308</v>
      </c>
      <c r="AH63" s="26"/>
      <c r="AI63" s="28">
        <f t="shared" ref="AI63:AI64" si="8">+AI57/AI51</f>
        <v>0.18199656610252637</v>
      </c>
    </row>
    <row r="64" spans="1:38" ht="12" customHeight="1" x14ac:dyDescent="0.2">
      <c r="A64" s="70" t="s">
        <v>29</v>
      </c>
      <c r="C64" s="25">
        <f t="shared" ref="C64:I66" si="9">+C58/C52</f>
        <v>6.8027210884353739E-3</v>
      </c>
      <c r="D64" s="26"/>
      <c r="E64" s="26">
        <f t="shared" si="9"/>
        <v>8.1367924528301883E-2</v>
      </c>
      <c r="F64" s="26"/>
      <c r="G64" s="27">
        <f t="shared" si="9"/>
        <v>1.928374655647383E-2</v>
      </c>
      <c r="H64" s="26"/>
      <c r="I64" s="28">
        <f t="shared" si="9"/>
        <v>1.9536019536019536E-2</v>
      </c>
      <c r="K64" s="25">
        <f t="shared" ref="K64" si="10">+K58/K52</f>
        <v>4.1212121212121214E-2</v>
      </c>
      <c r="L64" s="26"/>
      <c r="M64" s="26">
        <f t="shared" si="1"/>
        <v>5.128205128205128E-2</v>
      </c>
      <c r="N64" s="26"/>
      <c r="O64" s="27">
        <f t="shared" si="2"/>
        <v>8.299180327868852E-2</v>
      </c>
      <c r="P64" s="26"/>
      <c r="Q64" s="28">
        <f t="shared" si="3"/>
        <v>0.10258697591436218</v>
      </c>
      <c r="S64" s="25">
        <f t="shared" ref="S64" si="11">+S58/S52</f>
        <v>8.9353612167300381E-2</v>
      </c>
      <c r="T64" s="26"/>
      <c r="U64" s="26">
        <f t="shared" si="4"/>
        <v>8.8630259623992833E-2</v>
      </c>
      <c r="V64" s="26"/>
      <c r="W64" s="27">
        <f t="shared" si="5"/>
        <v>0.10376569037656903</v>
      </c>
      <c r="X64" s="26"/>
      <c r="Y64" s="28">
        <f t="shared" ref="Y64" si="12">+Y58/Y52</f>
        <v>0.11264367816091954</v>
      </c>
      <c r="AA64" s="25">
        <f t="shared" si="6"/>
        <v>9.375E-2</v>
      </c>
      <c r="AB64" s="26"/>
      <c r="AC64" s="26">
        <f t="shared" si="6"/>
        <v>5.6253569388920614E-2</v>
      </c>
      <c r="AD64" s="26"/>
      <c r="AE64" s="26">
        <f t="shared" si="7"/>
        <v>3.3248081841432228E-2</v>
      </c>
      <c r="AG64" s="26">
        <f t="shared" si="7"/>
        <v>7.2270227808326787E-2</v>
      </c>
      <c r="AH64" s="26"/>
      <c r="AI64" s="28">
        <f t="shared" si="8"/>
        <v>9.9378881987577633E-2</v>
      </c>
    </row>
    <row r="65" spans="1:38" ht="12" customHeight="1" x14ac:dyDescent="0.2">
      <c r="A65" s="70" t="s">
        <v>16</v>
      </c>
      <c r="C65" s="82">
        <v>0</v>
      </c>
      <c r="D65" s="81"/>
      <c r="E65" s="81">
        <v>0</v>
      </c>
      <c r="F65" s="81"/>
      <c r="G65" s="81">
        <v>0</v>
      </c>
      <c r="H65" s="81"/>
      <c r="I65" s="83">
        <v>0</v>
      </c>
      <c r="K65" s="29">
        <v>0</v>
      </c>
      <c r="L65" s="30"/>
      <c r="M65" s="30">
        <v>0</v>
      </c>
      <c r="N65" s="30"/>
      <c r="O65" s="31">
        <v>0</v>
      </c>
      <c r="P65" s="30"/>
      <c r="Q65" s="32">
        <v>0</v>
      </c>
      <c r="S65" s="29">
        <v>0</v>
      </c>
      <c r="T65" s="30"/>
      <c r="U65" s="30">
        <v>0</v>
      </c>
      <c r="V65" s="30"/>
      <c r="W65" s="31">
        <v>0</v>
      </c>
      <c r="X65" s="30"/>
      <c r="Y65" s="32">
        <v>0</v>
      </c>
      <c r="AA65" s="29">
        <v>0</v>
      </c>
      <c r="AB65" s="30"/>
      <c r="AC65" s="30">
        <v>0</v>
      </c>
      <c r="AD65" s="30"/>
      <c r="AE65" s="30">
        <v>0</v>
      </c>
      <c r="AG65" s="30">
        <v>0</v>
      </c>
      <c r="AH65" s="30"/>
      <c r="AI65" s="32">
        <v>0</v>
      </c>
    </row>
    <row r="66" spans="1:38" ht="12" customHeight="1" x14ac:dyDescent="0.2">
      <c r="A66" s="72" t="s">
        <v>18</v>
      </c>
      <c r="C66" s="116">
        <v>0</v>
      </c>
      <c r="D66" s="26"/>
      <c r="E66" s="26">
        <f t="shared" si="9"/>
        <v>7.3394495412844041E-2</v>
      </c>
      <c r="F66" s="26"/>
      <c r="G66" s="27">
        <f t="shared" si="9"/>
        <v>4.1759880686055184E-2</v>
      </c>
      <c r="H66" s="26"/>
      <c r="I66" s="28">
        <v>4.4999999999999998E-2</v>
      </c>
      <c r="K66" s="25">
        <v>6.7000000000000004E-2</v>
      </c>
      <c r="L66" s="26"/>
      <c r="M66" s="26">
        <f t="shared" ref="M66" si="13">+M60/M54</f>
        <v>8.6855819339895779E-2</v>
      </c>
      <c r="N66" s="26"/>
      <c r="O66" s="27">
        <f t="shared" ref="O66" si="14">+O60/O54</f>
        <v>0.10322922181048173</v>
      </c>
      <c r="P66" s="26"/>
      <c r="Q66" s="28">
        <f t="shared" ref="Q66" si="15">+Q60/Q54</f>
        <v>0.11143270622286541</v>
      </c>
      <c r="S66" s="25">
        <f t="shared" ref="S66" si="16">+S60/S54</f>
        <v>9.9388379204892963E-2</v>
      </c>
      <c r="T66" s="26"/>
      <c r="U66" s="26">
        <f t="shared" ref="U66" si="17">+U60/U54</f>
        <v>0.11705685618729098</v>
      </c>
      <c r="V66" s="26"/>
      <c r="W66" s="27">
        <f t="shared" ref="W66" si="18">+W60/W54</f>
        <v>0.12219679633867277</v>
      </c>
      <c r="X66" s="26"/>
      <c r="Y66" s="28">
        <f t="shared" ref="Y66" si="19">+Y60/Y54</f>
        <v>0.12548015364916773</v>
      </c>
      <c r="AA66" s="25">
        <f t="shared" ref="AA66:AC66" si="20">+AA60/AA54</f>
        <v>0.1043755159806581</v>
      </c>
      <c r="AB66" s="26"/>
      <c r="AC66" s="26">
        <f t="shared" si="20"/>
        <v>5.7471264367816091E-2</v>
      </c>
      <c r="AD66" s="26"/>
      <c r="AE66" s="26">
        <v>4.1000000000000002E-2</v>
      </c>
      <c r="AG66" s="26">
        <f t="shared" ref="AG66" si="21">+AG60/AG54</f>
        <v>9.3823407489291147E-2</v>
      </c>
      <c r="AH66" s="26"/>
      <c r="AI66" s="28">
        <f t="shared" ref="AI66" si="22">+AI60/AI54</f>
        <v>0.11662588838401491</v>
      </c>
    </row>
    <row r="67" spans="1:38" ht="12" customHeight="1" x14ac:dyDescent="0.2">
      <c r="C67" s="33"/>
      <c r="I67" s="9"/>
      <c r="K67" s="10"/>
      <c r="Q67" s="9"/>
      <c r="S67" s="10"/>
      <c r="Y67" s="9"/>
      <c r="AA67" s="10"/>
      <c r="AI67" s="9"/>
    </row>
    <row r="68" spans="1:38" ht="12" customHeight="1" x14ac:dyDescent="0.2">
      <c r="A68" s="58" t="s">
        <v>31</v>
      </c>
      <c r="C68" s="8"/>
      <c r="D68" s="4"/>
      <c r="E68" s="4"/>
      <c r="F68" s="4"/>
      <c r="G68" s="4"/>
      <c r="H68" s="4"/>
      <c r="I68" s="57"/>
      <c r="K68" s="8"/>
      <c r="L68" s="4"/>
      <c r="M68" s="4"/>
      <c r="N68" s="4"/>
      <c r="O68" s="4"/>
      <c r="P68" s="4"/>
      <c r="Q68" s="57"/>
      <c r="S68" s="8"/>
      <c r="T68" s="4"/>
      <c r="U68" s="4"/>
      <c r="V68" s="4"/>
      <c r="W68" s="4"/>
      <c r="X68" s="4"/>
      <c r="Y68" s="57"/>
      <c r="AA68" s="8"/>
      <c r="AB68" s="4"/>
      <c r="AC68" s="4"/>
      <c r="AD68" s="4"/>
      <c r="AE68" s="37"/>
      <c r="AF68" s="4"/>
      <c r="AG68" s="4"/>
      <c r="AH68" s="4"/>
      <c r="AI68" s="57"/>
    </row>
    <row r="69" spans="1:38" ht="12" customHeight="1" x14ac:dyDescent="0.2">
      <c r="A69" s="59" t="s">
        <v>32</v>
      </c>
      <c r="C69" s="12">
        <v>3109</v>
      </c>
      <c r="D69" s="40"/>
      <c r="E69" s="40">
        <v>3338</v>
      </c>
      <c r="F69" s="40"/>
      <c r="G69" s="40">
        <v>3522</v>
      </c>
      <c r="H69" s="40"/>
      <c r="I69" s="41">
        <v>3633</v>
      </c>
      <c r="K69" s="12">
        <v>3763</v>
      </c>
      <c r="L69" s="40"/>
      <c r="M69" s="40">
        <v>3742</v>
      </c>
      <c r="N69" s="40"/>
      <c r="O69" s="40">
        <v>3667</v>
      </c>
      <c r="P69" s="40"/>
      <c r="Q69" s="41">
        <v>3769</v>
      </c>
      <c r="S69" s="12">
        <v>3840</v>
      </c>
      <c r="T69" s="40"/>
      <c r="U69" s="40">
        <v>3859</v>
      </c>
      <c r="V69" s="40"/>
      <c r="W69" s="40">
        <v>3993</v>
      </c>
      <c r="X69" s="40"/>
      <c r="Y69" s="41">
        <v>4149</v>
      </c>
      <c r="AA69" s="12">
        <v>3878</v>
      </c>
      <c r="AB69" s="40"/>
      <c r="AC69" s="40">
        <v>3174</v>
      </c>
      <c r="AD69" s="40"/>
      <c r="AE69" s="40">
        <v>3633</v>
      </c>
      <c r="AF69" s="40"/>
      <c r="AG69" s="40">
        <v>3769</v>
      </c>
      <c r="AH69" s="40"/>
      <c r="AI69" s="41">
        <v>4149</v>
      </c>
      <c r="AJ69" s="42"/>
    </row>
    <row r="70" spans="1:38" ht="12" customHeight="1" x14ac:dyDescent="0.2">
      <c r="A70" s="59" t="s">
        <v>21</v>
      </c>
      <c r="C70" s="16">
        <v>360</v>
      </c>
      <c r="D70" s="17"/>
      <c r="E70" s="17">
        <v>342</v>
      </c>
      <c r="F70" s="17"/>
      <c r="G70" s="17">
        <v>318</v>
      </c>
      <c r="H70" s="17"/>
      <c r="I70" s="64">
        <v>379</v>
      </c>
      <c r="K70" s="16">
        <v>387</v>
      </c>
      <c r="L70" s="17"/>
      <c r="M70" s="17">
        <v>407</v>
      </c>
      <c r="N70" s="17"/>
      <c r="O70" s="17">
        <v>465</v>
      </c>
      <c r="P70" s="17"/>
      <c r="Q70" s="64">
        <v>541</v>
      </c>
      <c r="S70" s="16">
        <v>457</v>
      </c>
      <c r="T70" s="17"/>
      <c r="U70" s="17">
        <v>505</v>
      </c>
      <c r="V70" s="17"/>
      <c r="W70" s="17">
        <v>537</v>
      </c>
      <c r="X70" s="17"/>
      <c r="Y70" s="64">
        <v>630</v>
      </c>
      <c r="AA70" s="16">
        <v>2080</v>
      </c>
      <c r="AB70" s="40"/>
      <c r="AC70" s="17">
        <v>1744</v>
      </c>
      <c r="AD70" s="17"/>
      <c r="AE70" s="17">
        <v>1399</v>
      </c>
      <c r="AF70" s="17"/>
      <c r="AG70" s="17">
        <v>1800</v>
      </c>
      <c r="AH70" s="40"/>
      <c r="AI70" s="64">
        <v>2129</v>
      </c>
    </row>
    <row r="71" spans="1:38" ht="12" customHeight="1" x14ac:dyDescent="0.2">
      <c r="A71" s="59" t="s">
        <v>22</v>
      </c>
      <c r="C71" s="16">
        <v>309</v>
      </c>
      <c r="D71" s="17"/>
      <c r="E71" s="17">
        <v>565</v>
      </c>
      <c r="F71" s="17"/>
      <c r="G71" s="17">
        <v>529</v>
      </c>
      <c r="H71" s="17"/>
      <c r="I71" s="64">
        <v>513</v>
      </c>
      <c r="K71" s="16">
        <v>391</v>
      </c>
      <c r="L71" s="17"/>
      <c r="M71" s="17">
        <v>457</v>
      </c>
      <c r="N71" s="17"/>
      <c r="O71" s="17">
        <v>396</v>
      </c>
      <c r="P71" s="17"/>
      <c r="Q71" s="64">
        <v>595</v>
      </c>
      <c r="S71" s="16">
        <v>505</v>
      </c>
      <c r="T71" s="17"/>
      <c r="U71" s="17">
        <v>511</v>
      </c>
      <c r="V71" s="17"/>
      <c r="W71" s="17">
        <v>548</v>
      </c>
      <c r="X71" s="17"/>
      <c r="Y71" s="64">
        <v>756</v>
      </c>
      <c r="AA71" s="16">
        <v>2346</v>
      </c>
      <c r="AB71" s="40"/>
      <c r="AC71" s="17">
        <v>1023</v>
      </c>
      <c r="AD71" s="17"/>
      <c r="AE71" s="17">
        <v>1916</v>
      </c>
      <c r="AF71" s="17"/>
      <c r="AG71" s="17">
        <v>1839</v>
      </c>
      <c r="AH71" s="40"/>
      <c r="AI71" s="64">
        <v>2320</v>
      </c>
      <c r="AJ71" s="43"/>
      <c r="AK71" s="40"/>
      <c r="AL71" s="44"/>
    </row>
    <row r="72" spans="1:38" ht="12" customHeight="1" x14ac:dyDescent="0.2">
      <c r="A72" s="77" t="s">
        <v>33</v>
      </c>
      <c r="C72" s="20">
        <v>-14</v>
      </c>
      <c r="D72" s="21"/>
      <c r="E72" s="21">
        <v>6</v>
      </c>
      <c r="F72" s="21"/>
      <c r="G72" s="21">
        <v>-27</v>
      </c>
      <c r="H72" s="21"/>
      <c r="I72" s="65">
        <v>-23</v>
      </c>
      <c r="K72" s="20">
        <v>126</v>
      </c>
      <c r="L72" s="21"/>
      <c r="M72" s="21">
        <v>-71</v>
      </c>
      <c r="N72" s="21"/>
      <c r="O72" s="21">
        <v>-6</v>
      </c>
      <c r="P72" s="21"/>
      <c r="Q72" s="65">
        <v>48</v>
      </c>
      <c r="S72" s="20">
        <v>23</v>
      </c>
      <c r="T72" s="21"/>
      <c r="U72" s="21">
        <v>13</v>
      </c>
      <c r="V72" s="21"/>
      <c r="W72" s="21">
        <v>123</v>
      </c>
      <c r="X72" s="21"/>
      <c r="Y72" s="65">
        <v>30</v>
      </c>
      <c r="AA72" s="20">
        <v>-18</v>
      </c>
      <c r="AB72" s="45"/>
      <c r="AC72" s="21">
        <v>17</v>
      </c>
      <c r="AD72" s="21"/>
      <c r="AE72" s="21">
        <v>-58</v>
      </c>
      <c r="AF72" s="21"/>
      <c r="AG72" s="21">
        <v>97</v>
      </c>
      <c r="AH72" s="46"/>
      <c r="AI72" s="65">
        <v>189</v>
      </c>
    </row>
    <row r="73" spans="1:38" ht="12" customHeight="1" x14ac:dyDescent="0.2">
      <c r="C73" s="10"/>
      <c r="I73" s="9"/>
      <c r="K73" s="10"/>
      <c r="Q73" s="9"/>
      <c r="S73" s="10"/>
      <c r="Y73" s="9"/>
      <c r="AA73" s="10"/>
      <c r="AI73" s="9"/>
    </row>
    <row r="74" spans="1:38" ht="12" customHeight="1" x14ac:dyDescent="0.2">
      <c r="A74" s="67" t="s">
        <v>34</v>
      </c>
      <c r="C74" s="68"/>
      <c r="D74" s="50"/>
      <c r="E74" s="50"/>
      <c r="F74" s="50"/>
      <c r="G74" s="50"/>
      <c r="H74" s="50"/>
      <c r="I74" s="69"/>
      <c r="K74" s="68"/>
      <c r="L74" s="50"/>
      <c r="M74" s="50"/>
      <c r="N74" s="50"/>
      <c r="O74" s="50"/>
      <c r="P74" s="50"/>
      <c r="Q74" s="69"/>
      <c r="S74" s="68"/>
      <c r="T74" s="50"/>
      <c r="U74" s="50"/>
      <c r="V74" s="50"/>
      <c r="W74" s="50"/>
      <c r="X74" s="50"/>
      <c r="Y74" s="69"/>
      <c r="AA74" s="68"/>
      <c r="AB74" s="50"/>
      <c r="AC74" s="50"/>
      <c r="AD74" s="50"/>
      <c r="AE74" s="50"/>
      <c r="AF74" s="4"/>
      <c r="AG74" s="50"/>
      <c r="AH74" s="50"/>
      <c r="AI74" s="69"/>
    </row>
    <row r="75" spans="1:38" ht="12" customHeight="1" x14ac:dyDescent="0.2">
      <c r="A75" s="74" t="s">
        <v>28</v>
      </c>
      <c r="C75" s="12">
        <v>4</v>
      </c>
      <c r="D75" s="13"/>
      <c r="E75" s="13">
        <v>18</v>
      </c>
      <c r="F75" s="13"/>
      <c r="G75" s="13">
        <v>7</v>
      </c>
      <c r="H75" s="13"/>
      <c r="I75" s="14">
        <v>3</v>
      </c>
      <c r="K75" s="12">
        <v>24</v>
      </c>
      <c r="L75" s="13"/>
      <c r="M75" s="13">
        <v>9</v>
      </c>
      <c r="N75" s="13"/>
      <c r="O75" s="13">
        <v>39</v>
      </c>
      <c r="P75" s="13"/>
      <c r="Q75" s="14">
        <v>0</v>
      </c>
      <c r="S75" s="12">
        <v>0</v>
      </c>
      <c r="T75" s="13"/>
      <c r="U75" s="13">
        <v>-1</v>
      </c>
      <c r="V75" s="13"/>
      <c r="W75" s="13">
        <v>4</v>
      </c>
      <c r="X75" s="13"/>
      <c r="Y75" s="14">
        <v>50</v>
      </c>
      <c r="AA75" s="12">
        <v>4231</v>
      </c>
      <c r="AB75" s="13"/>
      <c r="AC75" s="114">
        <v>1145</v>
      </c>
      <c r="AD75" s="13"/>
      <c r="AE75" s="13">
        <v>32</v>
      </c>
      <c r="AG75" s="13">
        <v>72</v>
      </c>
      <c r="AH75" s="13"/>
      <c r="AI75" s="14">
        <v>53</v>
      </c>
    </row>
    <row r="76" spans="1:38" ht="12" customHeight="1" x14ac:dyDescent="0.2">
      <c r="A76" s="74" t="s">
        <v>29</v>
      </c>
      <c r="C76" s="16">
        <v>1</v>
      </c>
      <c r="D76" s="17"/>
      <c r="E76" s="17">
        <v>2</v>
      </c>
      <c r="F76" s="17"/>
      <c r="G76" s="17">
        <v>15</v>
      </c>
      <c r="H76" s="17"/>
      <c r="I76" s="18">
        <v>4</v>
      </c>
      <c r="K76" s="16">
        <v>21</v>
      </c>
      <c r="L76" s="17"/>
      <c r="M76" s="17">
        <v>-9</v>
      </c>
      <c r="N76" s="17"/>
      <c r="O76" s="17">
        <v>24</v>
      </c>
      <c r="P76" s="17"/>
      <c r="Q76" s="18">
        <v>-12</v>
      </c>
      <c r="S76" s="16">
        <v>-4</v>
      </c>
      <c r="T76" s="17"/>
      <c r="U76" s="17">
        <v>-7</v>
      </c>
      <c r="V76" s="17"/>
      <c r="W76" s="17">
        <v>-2</v>
      </c>
      <c r="X76" s="17"/>
      <c r="Y76" s="18">
        <v>-1</v>
      </c>
      <c r="AA76" s="16">
        <v>2389</v>
      </c>
      <c r="AB76" s="17"/>
      <c r="AC76" s="118">
        <v>1257</v>
      </c>
      <c r="AD76" s="17"/>
      <c r="AE76" s="17">
        <v>22</v>
      </c>
      <c r="AG76" s="19">
        <v>24</v>
      </c>
      <c r="AH76" s="17"/>
      <c r="AI76" s="18">
        <v>-14</v>
      </c>
    </row>
    <row r="77" spans="1:38" ht="12" customHeight="1" x14ac:dyDescent="0.2">
      <c r="A77" s="74" t="s">
        <v>16</v>
      </c>
      <c r="C77" s="119">
        <v>2</v>
      </c>
      <c r="D77" s="17"/>
      <c r="E77" s="117">
        <v>0</v>
      </c>
      <c r="F77" s="17"/>
      <c r="G77" s="21">
        <v>2</v>
      </c>
      <c r="H77" s="17"/>
      <c r="I77" s="22">
        <v>1</v>
      </c>
      <c r="K77" s="16">
        <v>0</v>
      </c>
      <c r="L77" s="17"/>
      <c r="M77" s="21">
        <v>14</v>
      </c>
      <c r="N77" s="17"/>
      <c r="O77" s="117">
        <v>0</v>
      </c>
      <c r="P77" s="118"/>
      <c r="Q77" s="22">
        <v>4</v>
      </c>
      <c r="S77" s="16">
        <v>0</v>
      </c>
      <c r="T77" s="17"/>
      <c r="U77" s="21">
        <v>1</v>
      </c>
      <c r="V77" s="17"/>
      <c r="W77" s="21">
        <v>5</v>
      </c>
      <c r="X77" s="17"/>
      <c r="Y77" s="22">
        <v>6</v>
      </c>
      <c r="AA77" s="119">
        <v>11</v>
      </c>
      <c r="AB77" s="17"/>
      <c r="AC77" s="117">
        <v>40</v>
      </c>
      <c r="AD77" s="17"/>
      <c r="AE77" s="117">
        <v>5</v>
      </c>
      <c r="AG77" s="23">
        <v>18</v>
      </c>
      <c r="AH77" s="17"/>
      <c r="AI77" s="22">
        <v>12</v>
      </c>
    </row>
    <row r="78" spans="1:38" ht="12" customHeight="1" x14ac:dyDescent="0.2">
      <c r="A78" s="76" t="s">
        <v>14</v>
      </c>
      <c r="C78" s="51">
        <v>7</v>
      </c>
      <c r="D78" s="52"/>
      <c r="E78" s="62">
        <v>20</v>
      </c>
      <c r="F78" s="52"/>
      <c r="G78" s="62">
        <v>24</v>
      </c>
      <c r="H78" s="52"/>
      <c r="I78" s="63">
        <v>8</v>
      </c>
      <c r="K78" s="54">
        <v>45</v>
      </c>
      <c r="L78" s="52"/>
      <c r="M78" s="52">
        <v>14</v>
      </c>
      <c r="N78" s="52"/>
      <c r="O78" s="52">
        <v>63</v>
      </c>
      <c r="P78" s="52"/>
      <c r="Q78" s="53">
        <v>-8</v>
      </c>
      <c r="S78" s="54">
        <v>-4</v>
      </c>
      <c r="T78" s="52"/>
      <c r="U78" s="52">
        <v>-7</v>
      </c>
      <c r="V78" s="52"/>
      <c r="W78" s="52">
        <v>7</v>
      </c>
      <c r="X78" s="52"/>
      <c r="Y78" s="53">
        <v>55</v>
      </c>
      <c r="AA78" s="51">
        <v>6631</v>
      </c>
      <c r="AB78" s="52"/>
      <c r="AC78" s="52">
        <v>2442</v>
      </c>
      <c r="AD78" s="52"/>
      <c r="AE78" s="52">
        <v>59</v>
      </c>
      <c r="AF78" s="34"/>
      <c r="AG78" s="52">
        <v>114</v>
      </c>
      <c r="AH78" s="52"/>
      <c r="AI78" s="53">
        <v>51</v>
      </c>
    </row>
    <row r="79" spans="1:38" ht="6" customHeight="1" x14ac:dyDescent="0.2"/>
    <row r="80" spans="1:38" x14ac:dyDescent="0.2">
      <c r="A80" s="55" t="s">
        <v>35</v>
      </c>
    </row>
    <row r="81" spans="1:35" x14ac:dyDescent="0.2">
      <c r="A81" s="55" t="s">
        <v>36</v>
      </c>
    </row>
    <row r="82" spans="1:35" ht="6" customHeight="1" x14ac:dyDescent="0.2">
      <c r="A82" s="55"/>
    </row>
    <row r="83" spans="1:35" ht="33.75" customHeight="1" x14ac:dyDescent="0.2">
      <c r="A83" s="120" t="s">
        <v>37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row>
    <row r="84" spans="1:35" x14ac:dyDescent="0.2">
      <c r="A84" s="55" t="s">
        <v>38</v>
      </c>
    </row>
    <row r="85" spans="1:35" x14ac:dyDescent="0.2">
      <c r="A85" s="55" t="s">
        <v>39</v>
      </c>
    </row>
    <row r="86" spans="1:35" ht="26.25" customHeight="1" x14ac:dyDescent="0.2">
      <c r="A86" s="120" t="s">
        <v>40</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row>
    <row r="87" spans="1:35" x14ac:dyDescent="0.2">
      <c r="A87" s="55" t="s">
        <v>41</v>
      </c>
    </row>
    <row r="88" spans="1:35" x14ac:dyDescent="0.2">
      <c r="A88" s="55" t="s">
        <v>42</v>
      </c>
    </row>
    <row r="89" spans="1:35" x14ac:dyDescent="0.2">
      <c r="A89" s="55"/>
    </row>
    <row r="90" spans="1:35" x14ac:dyDescent="0.2">
      <c r="A90" s="55"/>
    </row>
    <row r="91" spans="1:35" x14ac:dyDescent="0.2">
      <c r="A91" s="55"/>
    </row>
  </sheetData>
  <mergeCells count="14">
    <mergeCell ref="A1:AI1"/>
    <mergeCell ref="A2:AI2"/>
    <mergeCell ref="A3:AI3"/>
    <mergeCell ref="C6:I6"/>
    <mergeCell ref="K6:Q6"/>
    <mergeCell ref="S6:Y6"/>
    <mergeCell ref="A83:AI83"/>
    <mergeCell ref="A86:AI86"/>
    <mergeCell ref="C40:I40"/>
    <mergeCell ref="K40:Q40"/>
    <mergeCell ref="S40:Y40"/>
    <mergeCell ref="C48:I48"/>
    <mergeCell ref="K48:Q48"/>
    <mergeCell ref="S48:Y48"/>
  </mergeCells>
  <printOptions horizontalCentered="1" verticalCentered="1"/>
  <pageMargins left="0.25" right="0.25" top="0.25" bottom="0.25" header="0.3" footer="0.3"/>
  <pageSetup scale="51" orientation="landscape" horizontalDpi="1200" verticalDpi="1200" r:id="rId1"/>
  <rowBreaks count="1" manualBreakCount="1">
    <brk id="8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190D-FF35-41F9-9F19-9F3D031FEA1E}">
  <sheetPr>
    <pageSetUpPr fitToPage="1"/>
  </sheetPr>
  <dimension ref="A1:AI22"/>
  <sheetViews>
    <sheetView zoomScaleNormal="100" workbookViewId="0">
      <selection activeCell="A37" sqref="A37"/>
    </sheetView>
  </sheetViews>
  <sheetFormatPr defaultColWidth="9.140625" defaultRowHeight="15" x14ac:dyDescent="0.25"/>
  <cols>
    <col min="1" max="1" width="46.5703125" style="84" customWidth="1"/>
    <col min="2" max="2" width="2.42578125" style="84" customWidth="1"/>
    <col min="3" max="3" width="9.140625" style="84"/>
    <col min="4" max="4" width="2.42578125" style="84" customWidth="1"/>
    <col min="5" max="5" width="9.140625" style="84"/>
    <col min="6" max="6" width="2.42578125" style="84" customWidth="1"/>
    <col min="7" max="7" width="9.140625" style="84"/>
    <col min="8" max="8" width="2.42578125" style="84" customWidth="1"/>
    <col min="9" max="9" width="9.140625" style="84"/>
    <col min="10" max="10" width="2.42578125" style="84" customWidth="1"/>
    <col min="11" max="11" width="9.140625" style="84"/>
    <col min="12" max="12" width="2.42578125" style="84" customWidth="1"/>
    <col min="13" max="13" width="9.140625" style="84"/>
    <col min="14" max="14" width="2.42578125" style="84" customWidth="1"/>
    <col min="15" max="15" width="9.140625" style="84"/>
    <col min="16" max="16" width="2.42578125" style="84" customWidth="1"/>
    <col min="17" max="17" width="9.140625" style="84"/>
    <col min="18" max="18" width="2.42578125" style="84" customWidth="1"/>
    <col min="19" max="19" width="9.140625" style="84"/>
    <col min="20" max="20" width="2.42578125" style="84" customWidth="1"/>
    <col min="21" max="21" width="9.140625" style="84"/>
    <col min="22" max="22" width="2.42578125" style="84" customWidth="1"/>
    <col min="23" max="23" width="9.140625" style="84"/>
    <col min="24" max="24" width="2.42578125" style="84" customWidth="1"/>
    <col min="25" max="25" width="9.140625" style="84"/>
    <col min="26" max="26" width="2.42578125" style="84" customWidth="1"/>
    <col min="27" max="27" width="9.140625" style="84"/>
    <col min="28" max="28" width="2.42578125" style="84" customWidth="1"/>
    <col min="29" max="29" width="9.140625" style="84"/>
    <col min="30" max="30" width="2.42578125" style="84" customWidth="1"/>
    <col min="31" max="31" width="9.140625" style="84"/>
    <col min="32" max="32" width="2.42578125" style="84" customWidth="1"/>
    <col min="33" max="33" width="9.140625" style="84"/>
    <col min="34" max="34" width="2.42578125" style="84" customWidth="1"/>
    <col min="35" max="16384" width="9.140625" style="84"/>
  </cols>
  <sheetData>
    <row r="1" spans="1:35" x14ac:dyDescent="0.25">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35" x14ac:dyDescent="0.25">
      <c r="A2" s="128" t="s">
        <v>43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1:35" x14ac:dyDescent="0.25">
      <c r="A3" s="128" t="s">
        <v>2</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row>
    <row r="4" spans="1:35" x14ac:dyDescent="0.2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row>
    <row r="5" spans="1:35" x14ac:dyDescent="0.25">
      <c r="A5" s="86"/>
      <c r="B5" s="86"/>
      <c r="C5" s="125">
        <v>2021</v>
      </c>
      <c r="D5" s="126"/>
      <c r="E5" s="126"/>
      <c r="F5" s="126"/>
      <c r="G5" s="126"/>
      <c r="H5" s="126"/>
      <c r="I5" s="127"/>
      <c r="J5" s="86"/>
      <c r="K5" s="125">
        <v>2022</v>
      </c>
      <c r="L5" s="126"/>
      <c r="M5" s="126"/>
      <c r="N5" s="126"/>
      <c r="O5" s="126"/>
      <c r="P5" s="126"/>
      <c r="Q5" s="127"/>
      <c r="R5" s="86"/>
      <c r="S5" s="125">
        <v>2023</v>
      </c>
      <c r="T5" s="126"/>
      <c r="U5" s="126"/>
      <c r="V5" s="126"/>
      <c r="W5" s="126"/>
      <c r="X5" s="126"/>
      <c r="Y5" s="127"/>
      <c r="Z5" s="86"/>
      <c r="AA5" s="87"/>
      <c r="AB5" s="88"/>
      <c r="AC5" s="88"/>
      <c r="AD5" s="88"/>
      <c r="AE5" s="88"/>
      <c r="AF5" s="88"/>
      <c r="AG5" s="89"/>
      <c r="AH5" s="90"/>
      <c r="AI5" s="91"/>
    </row>
    <row r="6" spans="1:35" x14ac:dyDescent="0.25">
      <c r="A6" s="92" t="s">
        <v>44</v>
      </c>
      <c r="B6" s="93"/>
      <c r="C6" s="94" t="s">
        <v>5</v>
      </c>
      <c r="D6" s="85"/>
      <c r="E6" s="95" t="s">
        <v>6</v>
      </c>
      <c r="F6" s="85"/>
      <c r="G6" s="95" t="s">
        <v>7</v>
      </c>
      <c r="H6" s="85"/>
      <c r="I6" s="96" t="s">
        <v>8</v>
      </c>
      <c r="J6" s="86"/>
      <c r="K6" s="94" t="s">
        <v>5</v>
      </c>
      <c r="L6" s="85"/>
      <c r="M6" s="95" t="s">
        <v>6</v>
      </c>
      <c r="N6" s="85"/>
      <c r="O6" s="95" t="s">
        <v>7</v>
      </c>
      <c r="P6" s="85"/>
      <c r="Q6" s="96" t="s">
        <v>8</v>
      </c>
      <c r="R6" s="86"/>
      <c r="S6" s="94" t="s">
        <v>5</v>
      </c>
      <c r="T6" s="85"/>
      <c r="U6" s="95" t="s">
        <v>6</v>
      </c>
      <c r="V6" s="85"/>
      <c r="W6" s="95" t="s">
        <v>7</v>
      </c>
      <c r="X6" s="85"/>
      <c r="Y6" s="96" t="s">
        <v>8</v>
      </c>
      <c r="Z6" s="86"/>
      <c r="AA6" s="94">
        <v>2019</v>
      </c>
      <c r="AB6" s="86"/>
      <c r="AC6" s="95">
        <v>2020</v>
      </c>
      <c r="AD6" s="86"/>
      <c r="AE6" s="95">
        <v>2021</v>
      </c>
      <c r="AF6" s="86"/>
      <c r="AG6" s="90">
        <v>2022</v>
      </c>
      <c r="AH6" s="86"/>
      <c r="AI6" s="96">
        <v>2023</v>
      </c>
    </row>
    <row r="7" spans="1:35" x14ac:dyDescent="0.25">
      <c r="A7" s="97" t="s">
        <v>45</v>
      </c>
      <c r="B7" s="86"/>
      <c r="C7" s="98">
        <v>-115</v>
      </c>
      <c r="D7" s="99"/>
      <c r="E7" s="99">
        <v>-26</v>
      </c>
      <c r="F7" s="99"/>
      <c r="G7" s="99">
        <v>-69</v>
      </c>
      <c r="H7" s="99"/>
      <c r="I7" s="100">
        <v>-40</v>
      </c>
      <c r="J7" s="101"/>
      <c r="K7" s="98">
        <v>-50</v>
      </c>
      <c r="L7" s="99"/>
      <c r="M7" s="99">
        <v>69</v>
      </c>
      <c r="N7" s="99"/>
      <c r="O7" s="99">
        <v>32</v>
      </c>
      <c r="P7" s="99"/>
      <c r="Q7" s="100">
        <v>104</v>
      </c>
      <c r="R7" s="101"/>
      <c r="S7" s="98">
        <v>126</v>
      </c>
      <c r="T7" s="99"/>
      <c r="U7" s="99">
        <v>155</v>
      </c>
      <c r="V7" s="99"/>
      <c r="W7" s="99">
        <v>114</v>
      </c>
      <c r="X7" s="99"/>
      <c r="Y7" s="100">
        <v>598</v>
      </c>
      <c r="Z7" s="101"/>
      <c r="AA7" s="98">
        <v>-6095</v>
      </c>
      <c r="AB7" s="99"/>
      <c r="AC7" s="99">
        <v>-2542</v>
      </c>
      <c r="AD7" s="89"/>
      <c r="AE7" s="99">
        <v>-250</v>
      </c>
      <c r="AF7" s="89"/>
      <c r="AG7" s="99">
        <v>155</v>
      </c>
      <c r="AH7" s="99"/>
      <c r="AI7" s="100">
        <v>993</v>
      </c>
    </row>
    <row r="8" spans="1:35" x14ac:dyDescent="0.25">
      <c r="A8" s="97" t="s">
        <v>46</v>
      </c>
      <c r="B8" s="86"/>
      <c r="C8" s="102">
        <v>1</v>
      </c>
      <c r="D8" s="103"/>
      <c r="E8" s="103">
        <v>3</v>
      </c>
      <c r="F8" s="103"/>
      <c r="G8" s="103">
        <v>4</v>
      </c>
      <c r="H8" s="103"/>
      <c r="I8" s="104">
        <v>-3</v>
      </c>
      <c r="J8" s="103"/>
      <c r="K8" s="102">
        <v>1</v>
      </c>
      <c r="L8" s="103"/>
      <c r="M8" s="103">
        <v>1</v>
      </c>
      <c r="N8" s="103"/>
      <c r="O8" s="103">
        <v>3</v>
      </c>
      <c r="P8" s="103"/>
      <c r="Q8" s="104">
        <v>-5</v>
      </c>
      <c r="R8" s="103"/>
      <c r="S8" s="102">
        <v>-1</v>
      </c>
      <c r="T8" s="103"/>
      <c r="U8" s="103">
        <v>2</v>
      </c>
      <c r="V8" s="103"/>
      <c r="W8" s="103">
        <v>-6</v>
      </c>
      <c r="X8" s="103"/>
      <c r="Y8" s="104">
        <v>-3</v>
      </c>
      <c r="Z8" s="103"/>
      <c r="AA8" s="102">
        <v>2</v>
      </c>
      <c r="AB8" s="103"/>
      <c r="AC8" s="103">
        <v>5</v>
      </c>
      <c r="AD8" s="103"/>
      <c r="AE8" s="103">
        <v>5</v>
      </c>
      <c r="AF8" s="103"/>
      <c r="AG8" s="103">
        <v>0</v>
      </c>
      <c r="AH8" s="103"/>
      <c r="AI8" s="104">
        <v>-8</v>
      </c>
    </row>
    <row r="9" spans="1:35" x14ac:dyDescent="0.25">
      <c r="A9" s="97" t="s">
        <v>47</v>
      </c>
      <c r="B9" s="86"/>
      <c r="C9" s="102">
        <v>-6</v>
      </c>
      <c r="D9" s="103"/>
      <c r="E9" s="103">
        <v>2</v>
      </c>
      <c r="F9" s="103"/>
      <c r="G9" s="103">
        <v>5</v>
      </c>
      <c r="H9" s="103"/>
      <c r="I9" s="104">
        <v>14</v>
      </c>
      <c r="J9" s="103"/>
      <c r="K9" s="102">
        <v>14</v>
      </c>
      <c r="L9" s="103"/>
      <c r="M9" s="103">
        <v>-2</v>
      </c>
      <c r="N9" s="103"/>
      <c r="O9" s="103">
        <v>29</v>
      </c>
      <c r="P9" s="103"/>
      <c r="Q9" s="104">
        <v>42</v>
      </c>
      <c r="R9" s="103"/>
      <c r="S9" s="102">
        <v>20</v>
      </c>
      <c r="T9" s="103"/>
      <c r="U9" s="103">
        <v>19</v>
      </c>
      <c r="V9" s="103"/>
      <c r="W9" s="103">
        <v>48</v>
      </c>
      <c r="X9" s="103"/>
      <c r="Y9" s="104">
        <v>-460</v>
      </c>
      <c r="Z9" s="103"/>
      <c r="AA9" s="102">
        <v>-369</v>
      </c>
      <c r="AB9" s="103"/>
      <c r="AC9" s="103">
        <v>-242</v>
      </c>
      <c r="AD9" s="103"/>
      <c r="AE9" s="103">
        <v>15</v>
      </c>
      <c r="AF9" s="103"/>
      <c r="AG9" s="103">
        <v>83</v>
      </c>
      <c r="AH9" s="103"/>
      <c r="AI9" s="104">
        <v>-373</v>
      </c>
    </row>
    <row r="10" spans="1:35" x14ac:dyDescent="0.25">
      <c r="A10" s="97" t="s">
        <v>48</v>
      </c>
      <c r="B10" s="86"/>
      <c r="C10" s="102">
        <v>20</v>
      </c>
      <c r="D10" s="103"/>
      <c r="E10" s="103">
        <v>19</v>
      </c>
      <c r="F10" s="103"/>
      <c r="G10" s="103">
        <v>19</v>
      </c>
      <c r="H10" s="103"/>
      <c r="I10" s="104">
        <v>19</v>
      </c>
      <c r="J10" s="103"/>
      <c r="K10" s="102">
        <v>19</v>
      </c>
      <c r="L10" s="103"/>
      <c r="M10" s="103">
        <v>19</v>
      </c>
      <c r="N10" s="103"/>
      <c r="O10" s="103">
        <v>19</v>
      </c>
      <c r="P10" s="103"/>
      <c r="Q10" s="104">
        <v>21</v>
      </c>
      <c r="R10" s="103"/>
      <c r="S10" s="102">
        <v>21</v>
      </c>
      <c r="T10" s="103"/>
      <c r="U10" s="103">
        <v>21</v>
      </c>
      <c r="V10" s="103"/>
      <c r="W10" s="103">
        <v>23</v>
      </c>
      <c r="X10" s="103"/>
      <c r="Y10" s="104">
        <v>23</v>
      </c>
      <c r="Z10" s="103"/>
      <c r="AA10" s="102">
        <v>100</v>
      </c>
      <c r="AB10" s="103"/>
      <c r="AC10" s="103">
        <v>84</v>
      </c>
      <c r="AD10" s="103"/>
      <c r="AE10" s="103">
        <v>77</v>
      </c>
      <c r="AF10" s="103"/>
      <c r="AG10" s="103">
        <v>78</v>
      </c>
      <c r="AH10" s="103"/>
      <c r="AI10" s="104">
        <v>88</v>
      </c>
    </row>
    <row r="11" spans="1:35" x14ac:dyDescent="0.25">
      <c r="A11" s="97" t="s">
        <v>49</v>
      </c>
      <c r="B11" s="86"/>
      <c r="C11" s="102">
        <v>-2</v>
      </c>
      <c r="D11" s="103"/>
      <c r="E11" s="103">
        <v>-2</v>
      </c>
      <c r="F11" s="103"/>
      <c r="G11" s="103">
        <v>-3</v>
      </c>
      <c r="H11" s="103"/>
      <c r="I11" s="104">
        <v>-2</v>
      </c>
      <c r="J11" s="103"/>
      <c r="K11" s="102">
        <v>-1</v>
      </c>
      <c r="L11" s="103"/>
      <c r="M11" s="103">
        <v>-5</v>
      </c>
      <c r="N11" s="103"/>
      <c r="O11" s="103">
        <v>-6</v>
      </c>
      <c r="P11" s="103"/>
      <c r="Q11" s="104">
        <v>-7</v>
      </c>
      <c r="R11" s="103"/>
      <c r="S11" s="102">
        <v>-8</v>
      </c>
      <c r="T11" s="103"/>
      <c r="U11" s="103">
        <v>-8</v>
      </c>
      <c r="V11" s="103"/>
      <c r="W11" s="103">
        <v>-5</v>
      </c>
      <c r="X11" s="103"/>
      <c r="Y11" s="104">
        <v>-7</v>
      </c>
      <c r="Z11" s="103"/>
      <c r="AA11" s="102">
        <v>-20</v>
      </c>
      <c r="AB11" s="103"/>
      <c r="AC11" s="103">
        <v>-7</v>
      </c>
      <c r="AD11" s="103"/>
      <c r="AE11" s="103">
        <v>-9</v>
      </c>
      <c r="AF11" s="103"/>
      <c r="AG11" s="103">
        <v>-19</v>
      </c>
      <c r="AH11" s="103"/>
      <c r="AI11" s="104">
        <v>-28</v>
      </c>
    </row>
    <row r="12" spans="1:35" x14ac:dyDescent="0.25">
      <c r="A12" s="97" t="s">
        <v>50</v>
      </c>
      <c r="B12" s="86"/>
      <c r="C12" s="102">
        <v>4</v>
      </c>
      <c r="D12" s="103"/>
      <c r="E12" s="103">
        <v>0</v>
      </c>
      <c r="F12" s="103"/>
      <c r="G12" s="103">
        <v>2</v>
      </c>
      <c r="H12" s="103"/>
      <c r="I12" s="104">
        <v>-1</v>
      </c>
      <c r="J12" s="103"/>
      <c r="K12" s="102">
        <v>-6</v>
      </c>
      <c r="L12" s="103"/>
      <c r="M12" s="103">
        <v>-14</v>
      </c>
      <c r="N12" s="103"/>
      <c r="O12" s="103">
        <v>-12</v>
      </c>
      <c r="P12" s="103"/>
      <c r="Q12" s="104">
        <v>-36</v>
      </c>
      <c r="R12" s="103"/>
      <c r="S12" s="102">
        <v>-48</v>
      </c>
      <c r="T12" s="103"/>
      <c r="U12" s="103">
        <v>-37</v>
      </c>
      <c r="V12" s="103"/>
      <c r="W12" s="103">
        <v>-16</v>
      </c>
      <c r="X12" s="103"/>
      <c r="Y12" s="104">
        <v>-18</v>
      </c>
      <c r="Z12" s="103"/>
      <c r="AA12" s="102">
        <v>13</v>
      </c>
      <c r="AB12" s="103"/>
      <c r="AC12" s="103">
        <v>260</v>
      </c>
      <c r="AD12" s="103"/>
      <c r="AE12" s="103">
        <v>5</v>
      </c>
      <c r="AF12" s="103"/>
      <c r="AG12" s="103">
        <v>-68</v>
      </c>
      <c r="AH12" s="103"/>
      <c r="AI12" s="104">
        <v>-119</v>
      </c>
    </row>
    <row r="13" spans="1:35" x14ac:dyDescent="0.25">
      <c r="A13" s="97" t="s">
        <v>51</v>
      </c>
      <c r="B13" s="86"/>
      <c r="C13" s="102">
        <v>10</v>
      </c>
      <c r="D13" s="103"/>
      <c r="E13" s="103">
        <v>16</v>
      </c>
      <c r="F13" s="103"/>
      <c r="G13" s="103">
        <v>-1</v>
      </c>
      <c r="H13" s="103"/>
      <c r="I13" s="104">
        <v>-2</v>
      </c>
      <c r="J13" s="103"/>
      <c r="K13" s="102">
        <v>2</v>
      </c>
      <c r="L13" s="103"/>
      <c r="M13" s="103">
        <v>0</v>
      </c>
      <c r="N13" s="103"/>
      <c r="O13" s="103">
        <v>-10</v>
      </c>
      <c r="P13" s="103"/>
      <c r="Q13" s="104">
        <v>43</v>
      </c>
      <c r="R13" s="103"/>
      <c r="S13" s="102">
        <v>16</v>
      </c>
      <c r="T13" s="103"/>
      <c r="U13" s="103">
        <v>29</v>
      </c>
      <c r="V13" s="103"/>
      <c r="W13" s="103">
        <v>25</v>
      </c>
      <c r="X13" s="103"/>
      <c r="Y13" s="104">
        <v>28</v>
      </c>
      <c r="Z13" s="103"/>
      <c r="AA13" s="102">
        <v>90</v>
      </c>
      <c r="AB13" s="103"/>
      <c r="AC13" s="103">
        <v>17</v>
      </c>
      <c r="AD13" s="103"/>
      <c r="AE13" s="103">
        <v>23</v>
      </c>
      <c r="AF13" s="103"/>
      <c r="AG13" s="103">
        <v>35</v>
      </c>
      <c r="AH13" s="103"/>
      <c r="AI13" s="104">
        <v>98</v>
      </c>
    </row>
    <row r="14" spans="1:35" x14ac:dyDescent="0.25">
      <c r="A14" s="97" t="s">
        <v>52</v>
      </c>
      <c r="B14" s="86"/>
      <c r="C14" s="102">
        <v>2</v>
      </c>
      <c r="D14" s="103"/>
      <c r="E14" s="103">
        <v>-5</v>
      </c>
      <c r="F14" s="103"/>
      <c r="G14" s="103">
        <v>0</v>
      </c>
      <c r="H14" s="103"/>
      <c r="I14" s="104">
        <v>1</v>
      </c>
      <c r="J14" s="103"/>
      <c r="K14" s="102">
        <v>5</v>
      </c>
      <c r="L14" s="103"/>
      <c r="M14" s="103">
        <v>-7</v>
      </c>
      <c r="N14" s="103"/>
      <c r="O14" s="103">
        <v>1</v>
      </c>
      <c r="P14" s="103"/>
      <c r="Q14" s="104">
        <v>1</v>
      </c>
      <c r="R14" s="103"/>
      <c r="S14" s="102">
        <v>-4</v>
      </c>
      <c r="T14" s="103"/>
      <c r="U14" s="103">
        <v>0</v>
      </c>
      <c r="V14" s="103"/>
      <c r="W14" s="103">
        <v>0</v>
      </c>
      <c r="X14" s="103"/>
      <c r="Y14" s="104">
        <v>1</v>
      </c>
      <c r="Z14" s="103"/>
      <c r="AA14" s="102">
        <v>0</v>
      </c>
      <c r="AB14" s="103"/>
      <c r="AC14" s="103">
        <v>-19</v>
      </c>
      <c r="AD14" s="103"/>
      <c r="AE14" s="103">
        <v>-2</v>
      </c>
      <c r="AF14" s="103"/>
      <c r="AG14" s="103">
        <v>0</v>
      </c>
      <c r="AH14" s="103"/>
      <c r="AI14" s="104">
        <v>-3</v>
      </c>
    </row>
    <row r="15" spans="1:35" x14ac:dyDescent="0.25">
      <c r="A15" s="97" t="s">
        <v>53</v>
      </c>
      <c r="B15" s="86"/>
      <c r="C15" s="102">
        <v>79</v>
      </c>
      <c r="D15" s="103"/>
      <c r="E15" s="103">
        <v>77</v>
      </c>
      <c r="F15" s="103"/>
      <c r="G15" s="103">
        <v>75</v>
      </c>
      <c r="H15" s="103"/>
      <c r="I15" s="104">
        <v>75</v>
      </c>
      <c r="J15" s="103"/>
      <c r="K15" s="102">
        <v>74</v>
      </c>
      <c r="L15" s="103"/>
      <c r="M15" s="103">
        <v>75</v>
      </c>
      <c r="N15" s="103"/>
      <c r="O15" s="103">
        <v>76</v>
      </c>
      <c r="P15" s="103"/>
      <c r="Q15" s="104">
        <v>76</v>
      </c>
      <c r="R15" s="103"/>
      <c r="S15" s="102">
        <v>77</v>
      </c>
      <c r="T15" s="103"/>
      <c r="U15" s="103">
        <v>71</v>
      </c>
      <c r="V15" s="103"/>
      <c r="W15" s="103">
        <v>77</v>
      </c>
      <c r="X15" s="103"/>
      <c r="Y15" s="104">
        <v>77</v>
      </c>
      <c r="Z15" s="103"/>
      <c r="AA15" s="102">
        <v>533</v>
      </c>
      <c r="AB15" s="103"/>
      <c r="AC15" s="103">
        <v>352</v>
      </c>
      <c r="AD15" s="103"/>
      <c r="AE15" s="103">
        <v>306</v>
      </c>
      <c r="AF15" s="103"/>
      <c r="AG15" s="103">
        <v>301</v>
      </c>
      <c r="AH15" s="103"/>
      <c r="AI15" s="104">
        <v>302</v>
      </c>
    </row>
    <row r="16" spans="1:35" x14ac:dyDescent="0.25">
      <c r="A16" s="97" t="s">
        <v>54</v>
      </c>
      <c r="B16" s="86"/>
      <c r="C16" s="105">
        <v>7</v>
      </c>
      <c r="D16" s="103"/>
      <c r="E16" s="106">
        <v>20</v>
      </c>
      <c r="F16" s="103"/>
      <c r="G16" s="106">
        <v>24</v>
      </c>
      <c r="H16" s="103"/>
      <c r="I16" s="107">
        <v>8</v>
      </c>
      <c r="J16" s="103"/>
      <c r="K16" s="105">
        <v>45</v>
      </c>
      <c r="L16" s="103"/>
      <c r="M16" s="106">
        <v>14</v>
      </c>
      <c r="N16" s="103"/>
      <c r="O16" s="106">
        <v>63</v>
      </c>
      <c r="P16" s="103"/>
      <c r="Q16" s="107">
        <v>-8</v>
      </c>
      <c r="R16" s="103"/>
      <c r="S16" s="105">
        <v>-4</v>
      </c>
      <c r="T16" s="103"/>
      <c r="U16" s="106">
        <v>-7</v>
      </c>
      <c r="V16" s="103"/>
      <c r="W16" s="106">
        <v>7</v>
      </c>
      <c r="X16" s="103"/>
      <c r="Y16" s="107">
        <v>55</v>
      </c>
      <c r="Z16" s="103"/>
      <c r="AA16" s="105">
        <v>6631</v>
      </c>
      <c r="AB16" s="103"/>
      <c r="AC16" s="106">
        <v>2442</v>
      </c>
      <c r="AD16" s="103"/>
      <c r="AE16" s="106">
        <v>59</v>
      </c>
      <c r="AF16" s="103"/>
      <c r="AG16" s="106">
        <v>114</v>
      </c>
      <c r="AH16" s="103"/>
      <c r="AI16" s="107">
        <v>51</v>
      </c>
    </row>
    <row r="17" spans="1:35" x14ac:dyDescent="0.25">
      <c r="A17" s="92" t="s">
        <v>55</v>
      </c>
      <c r="B17" s="93"/>
      <c r="C17" s="108">
        <v>0</v>
      </c>
      <c r="D17" s="109"/>
      <c r="E17" s="109">
        <v>104</v>
      </c>
      <c r="F17" s="109"/>
      <c r="G17" s="109">
        <v>56</v>
      </c>
      <c r="H17" s="109"/>
      <c r="I17" s="110">
        <v>69</v>
      </c>
      <c r="J17" s="101"/>
      <c r="K17" s="108">
        <v>103</v>
      </c>
      <c r="L17" s="109"/>
      <c r="M17" s="109">
        <v>150</v>
      </c>
      <c r="N17" s="109"/>
      <c r="O17" s="109">
        <v>195</v>
      </c>
      <c r="P17" s="109"/>
      <c r="Q17" s="110">
        <v>231</v>
      </c>
      <c r="R17" s="101"/>
      <c r="S17" s="108">
        <v>195</v>
      </c>
      <c r="T17" s="109"/>
      <c r="U17" s="109">
        <v>245</v>
      </c>
      <c r="V17" s="109"/>
      <c r="W17" s="109">
        <v>267</v>
      </c>
      <c r="X17" s="109"/>
      <c r="Y17" s="110">
        <v>294</v>
      </c>
      <c r="Z17" s="101"/>
      <c r="AA17" s="108">
        <v>885</v>
      </c>
      <c r="AB17" s="109"/>
      <c r="AC17" s="109">
        <v>350</v>
      </c>
      <c r="AD17" s="111"/>
      <c r="AE17" s="109">
        <v>229</v>
      </c>
      <c r="AF17" s="111"/>
      <c r="AG17" s="109">
        <v>679</v>
      </c>
      <c r="AH17" s="109"/>
      <c r="AI17" s="110">
        <v>1001</v>
      </c>
    </row>
    <row r="18" spans="1:35" x14ac:dyDescent="0.2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row>
    <row r="19" spans="1:35" x14ac:dyDescent="0.25">
      <c r="A19" s="86" t="s">
        <v>56</v>
      </c>
      <c r="B19" s="86"/>
      <c r="C19" s="112">
        <f>'Tear Sheet'!C13</f>
        <v>1249</v>
      </c>
      <c r="D19" s="112">
        <f>'Tear Sheet'!D13</f>
        <v>0</v>
      </c>
      <c r="E19" s="112">
        <f>'Tear Sheet'!E13</f>
        <v>1417</v>
      </c>
      <c r="F19" s="112">
        <f>'Tear Sheet'!F13</f>
        <v>0</v>
      </c>
      <c r="G19" s="112">
        <f>'Tear Sheet'!G13</f>
        <v>1341</v>
      </c>
      <c r="H19" s="112">
        <f>'Tear Sheet'!H13</f>
        <v>0</v>
      </c>
      <c r="I19" s="112">
        <f>'Tear Sheet'!I13</f>
        <v>1517</v>
      </c>
      <c r="J19" s="112">
        <f>'Tear Sheet'!J13</f>
        <v>0</v>
      </c>
      <c r="K19" s="112">
        <f>'Tear Sheet'!K13</f>
        <v>1548</v>
      </c>
      <c r="L19" s="112">
        <f>'Tear Sheet'!L13</f>
        <v>0</v>
      </c>
      <c r="M19" s="112">
        <f>'Tear Sheet'!M13</f>
        <v>1727</v>
      </c>
      <c r="N19" s="112">
        <f>'Tear Sheet'!N13</f>
        <v>0</v>
      </c>
      <c r="O19" s="112">
        <f>'Tear Sheet'!O13</f>
        <v>1889</v>
      </c>
      <c r="P19" s="112">
        <f>'Tear Sheet'!P13</f>
        <v>0</v>
      </c>
      <c r="Q19" s="112">
        <f>'Tear Sheet'!Q13</f>
        <v>2073</v>
      </c>
      <c r="R19" s="112">
        <f>'Tear Sheet'!R13</f>
        <v>0</v>
      </c>
      <c r="S19" s="112">
        <f>'Tear Sheet'!S13</f>
        <v>1962</v>
      </c>
      <c r="T19" s="112">
        <f>'Tear Sheet'!T13</f>
        <v>0</v>
      </c>
      <c r="U19" s="112">
        <f>'Tear Sheet'!U13</f>
        <v>2093</v>
      </c>
      <c r="V19" s="112">
        <f>'Tear Sheet'!V13</f>
        <v>0</v>
      </c>
      <c r="W19" s="112">
        <f>'Tear Sheet'!W13</f>
        <v>2185</v>
      </c>
      <c r="X19" s="112">
        <f>'Tear Sheet'!X13</f>
        <v>0</v>
      </c>
      <c r="Y19" s="112">
        <f>'Tear Sheet'!Y13</f>
        <v>2343</v>
      </c>
      <c r="Z19" s="112">
        <f>'Tear Sheet'!Z13</f>
        <v>0</v>
      </c>
      <c r="AA19" s="112">
        <f>'Tear Sheet'!AA13</f>
        <v>8479</v>
      </c>
      <c r="AB19" s="112">
        <f>'Tear Sheet'!AB13</f>
        <v>0</v>
      </c>
      <c r="AC19" s="112">
        <f>'Tear Sheet'!AC13</f>
        <v>6090</v>
      </c>
      <c r="AD19" s="112">
        <f>'Tear Sheet'!AD13</f>
        <v>0</v>
      </c>
      <c r="AE19" s="112">
        <f>'Tear Sheet'!AE13</f>
        <v>5524</v>
      </c>
      <c r="AF19" s="112">
        <f>'Tear Sheet'!AF13</f>
        <v>0</v>
      </c>
      <c r="AG19" s="112">
        <f>'Tear Sheet'!AG13</f>
        <v>7237</v>
      </c>
      <c r="AH19" s="112">
        <f>'Tear Sheet'!AH13</f>
        <v>0</v>
      </c>
      <c r="AI19" s="112">
        <f>'Tear Sheet'!AI13</f>
        <v>8583</v>
      </c>
    </row>
    <row r="20" spans="1:35" x14ac:dyDescent="0.2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5" x14ac:dyDescent="0.25">
      <c r="A21" s="86" t="s">
        <v>57</v>
      </c>
      <c r="B21" s="86"/>
      <c r="C21" s="113">
        <f>C17/C19</f>
        <v>0</v>
      </c>
      <c r="D21" s="113"/>
      <c r="E21" s="113">
        <f>E17/E19</f>
        <v>7.3394495412844041E-2</v>
      </c>
      <c r="F21" s="113"/>
      <c r="G21" s="113">
        <f>G17/G19</f>
        <v>4.1759880686055184E-2</v>
      </c>
      <c r="H21" s="113"/>
      <c r="I21" s="113">
        <f>I17/I19</f>
        <v>4.5484508899143045E-2</v>
      </c>
      <c r="J21" s="113"/>
      <c r="K21" s="113">
        <f>K17/K19</f>
        <v>6.6537467700258396E-2</v>
      </c>
      <c r="L21" s="113"/>
      <c r="M21" s="113">
        <f>M17/M19</f>
        <v>8.6855819339895779E-2</v>
      </c>
      <c r="N21" s="113"/>
      <c r="O21" s="113">
        <f>O17/O19</f>
        <v>0.10322922181048173</v>
      </c>
      <c r="P21" s="113"/>
      <c r="Q21" s="113">
        <f>Q17/Q19</f>
        <v>0.11143270622286541</v>
      </c>
      <c r="R21" s="113"/>
      <c r="S21" s="113">
        <f>S17/S19</f>
        <v>9.9388379204892963E-2</v>
      </c>
      <c r="T21" s="113"/>
      <c r="U21" s="113">
        <f>U17/U19</f>
        <v>0.11705685618729098</v>
      </c>
      <c r="V21" s="113"/>
      <c r="W21" s="113">
        <f>W17/W19</f>
        <v>0.12219679633867277</v>
      </c>
      <c r="X21" s="113"/>
      <c r="Y21" s="113">
        <f>Y17/Y19</f>
        <v>0.12548015364916773</v>
      </c>
      <c r="Z21" s="113"/>
      <c r="AA21" s="113">
        <f>AA17/AA19</f>
        <v>0.1043755159806581</v>
      </c>
      <c r="AB21" s="113"/>
      <c r="AC21" s="113">
        <f>AC17/AC19</f>
        <v>5.7471264367816091E-2</v>
      </c>
      <c r="AD21" s="113"/>
      <c r="AE21" s="113">
        <f>AE17/AE19</f>
        <v>4.1455467052860247E-2</v>
      </c>
      <c r="AF21" s="113"/>
      <c r="AG21" s="113">
        <f>AG17/AG19</f>
        <v>9.3823407489291147E-2</v>
      </c>
      <c r="AH21" s="113"/>
      <c r="AI21" s="113">
        <f>AI17/AI19</f>
        <v>0.11662588838401491</v>
      </c>
    </row>
    <row r="22" spans="1:35" x14ac:dyDescent="0.2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row>
  </sheetData>
  <mergeCells count="6">
    <mergeCell ref="C5:I5"/>
    <mergeCell ref="K5:Q5"/>
    <mergeCell ref="S5:Y5"/>
    <mergeCell ref="A1:AI1"/>
    <mergeCell ref="A2:AI2"/>
    <mergeCell ref="A3:AI3"/>
  </mergeCells>
  <printOptions horizontalCentered="1"/>
  <pageMargins left="0.25" right="0.25" top="0.25" bottom="0.2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489089042F5A48A32A8D118140D546" ma:contentTypeVersion="21" ma:contentTypeDescription="Create a new document." ma:contentTypeScope="" ma:versionID="af5db4bec5ce0db6371bb0462d334c6a">
  <xsd:schema xmlns:xsd="http://www.w3.org/2001/XMLSchema" xmlns:xs="http://www.w3.org/2001/XMLSchema" xmlns:p="http://schemas.microsoft.com/office/2006/metadata/properties" xmlns:ns2="bbc1ced5-caab-428b-867a-fa1cf72c737a" xmlns:ns3="bc335869-c424-4375-8821-d9a6a50a1ab8" targetNamespace="http://schemas.microsoft.com/office/2006/metadata/properties" ma:root="true" ma:fieldsID="32e8b649a7a87777d4053978bf99b079" ns2:_="" ns3:_="">
    <xsd:import namespace="bbc1ced5-caab-428b-867a-fa1cf72c737a"/>
    <xsd:import namespace="bc335869-c424-4375-8821-d9a6a50a1ab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1ced5-caab-428b-867a-fa1cf72c7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502a9c5-87bc-467b-bff7-4640385aa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335869-c424-4375-8821-d9a6a50a1ab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177dedd-011e-41de-8026-c24a4fd36a32}" ma:internalName="TaxCatchAll" ma:showField="CatchAllData" ma:web="bc335869-c424-4375-8821-d9a6a50a1a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c1ced5-caab-428b-867a-fa1cf72c737a" xsi:nil="true"/>
    <lcf76f155ced4ddcb4097134ff3c332f xmlns="bbc1ced5-caab-428b-867a-fa1cf72c737a">
      <Terms xmlns="http://schemas.microsoft.com/office/infopath/2007/PartnerControls"/>
    </lcf76f155ced4ddcb4097134ff3c332f>
    <TaxCatchAll xmlns="bc335869-c424-4375-8821-d9a6a50a1ab8" xsi:nil="true"/>
    <SharedWithUsers xmlns="bc335869-c424-4375-8821-d9a6a50a1ab8">
      <UserInfo>
        <DisplayName/>
        <AccountId xsi:nil="true"/>
        <AccountType/>
      </UserInfo>
    </SharedWithUsers>
  </documentManagement>
</p:properties>
</file>

<file path=customXml/itemProps1.xml><?xml version="1.0" encoding="utf-8"?>
<ds:datastoreItem xmlns:ds="http://schemas.openxmlformats.org/officeDocument/2006/customXml" ds:itemID="{04DC48F5-1A86-49EC-B9D0-E5F1A66F6144}">
  <ds:schemaRefs>
    <ds:schemaRef ds:uri="http://schemas.microsoft.com/sharepoint/v3/contenttype/forms"/>
  </ds:schemaRefs>
</ds:datastoreItem>
</file>

<file path=customXml/itemProps2.xml><?xml version="1.0" encoding="utf-8"?>
<ds:datastoreItem xmlns:ds="http://schemas.openxmlformats.org/officeDocument/2006/customXml" ds:itemID="{B7EF27E2-6BFD-4B72-9F4A-E17B39C6B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1ced5-caab-428b-867a-fa1cf72c737a"/>
    <ds:schemaRef ds:uri="bc335869-c424-4375-8821-d9a6a50a1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6BDB8-7EB7-42F4-AE9A-8D4D1D0B39D1}">
  <ds:schemaRefs>
    <ds:schemaRef ds:uri="http://purl.org/dc/elements/1.1/"/>
    <ds:schemaRef ds:uri="http://schemas.microsoft.com/office/2006/documentManagement/types"/>
    <ds:schemaRef ds:uri="http://www.w3.org/XML/1998/namespace"/>
    <ds:schemaRef ds:uri="bc335869-c424-4375-8821-d9a6a50a1ab8"/>
    <ds:schemaRef ds:uri="http://purl.org/dc/terms/"/>
    <ds:schemaRef ds:uri="http://schemas.microsoft.com/office/infopath/2007/PartnerControls"/>
    <ds:schemaRef ds:uri="http://schemas.openxmlformats.org/package/2006/metadata/core-properties"/>
    <ds:schemaRef ds:uri="bbc1ced5-caab-428b-867a-fa1cf72c737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Re-segmentation Diagram</vt:lpstr>
      <vt:lpstr>Tear Sheet</vt:lpstr>
      <vt:lpstr>Adjusted EBITDA Reconciliations</vt:lpstr>
      <vt:lpstr>'Adjusted EBITDA Reconciliations'!Print_Area</vt:lpstr>
      <vt:lpstr>'Re-segmentation Diagram'!Print_Area</vt:lpstr>
      <vt:lpstr>'Tear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Bhakta, Neel</dc:creator>
  <cp:keywords/>
  <dc:description/>
  <cp:lastModifiedBy>Palaskas, Stephanie</cp:lastModifiedBy>
  <cp:revision/>
  <cp:lastPrinted>2024-02-01T21:56:22Z</cp:lastPrinted>
  <dcterms:created xsi:type="dcterms:W3CDTF">2024-01-26T20:39:40Z</dcterms:created>
  <dcterms:modified xsi:type="dcterms:W3CDTF">2024-02-01T22:05:38Z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0x0101005B489089042F5A48A32A8D118140D546</vt:lpwstr>
  </property>
  <property fmtid="{D5CDD505-2E9C-101B-9397-08002B2CF9AE}" pid="5" name="MediaServiceImageTags">
    <vt:lpwstr/>
  </property>
</Properties>
</file>