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.sharepoint.com/sites/FinanceMgmt/SEC Reporting/2022/Q4/Earnings Release/"/>
    </mc:Choice>
  </mc:AlternateContent>
  <xr:revisionPtr revIDLastSave="0" documentId="8_{CA5C0991-AF52-43C7-B2AC-B479A6F7B99E}" xr6:coauthVersionLast="47" xr6:coauthVersionMax="47" xr10:uidLastSave="{00000000-0000-0000-0000-000000000000}"/>
  <bookViews>
    <workbookView xWindow="-120" yWindow="-120" windowWidth="29040" windowHeight="15840" xr2:uid="{CC2247B3-BCC9-4310-AE34-B3286BF2B7EA}"/>
  </bookViews>
  <sheets>
    <sheet name="TSforweb" sheetId="1" r:id="rId1"/>
  </sheets>
  <externalReferences>
    <externalReference r:id="rId2"/>
  </externalReferences>
  <definedNames>
    <definedName name="Account">#REF!</definedName>
    <definedName name="CATEGORY">#REF!</definedName>
    <definedName name="CostCenter">#REF!</definedName>
    <definedName name="Month">#REF!</definedName>
    <definedName name="_xlnm.Print_Area" localSheetId="0">TSforweb!$A$1:$BK$53</definedName>
    <definedName name="Produc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2" i="1" l="1"/>
  <c r="D42" i="1"/>
</calcChain>
</file>

<file path=xl/sharedStrings.xml><?xml version="1.0" encoding="utf-8"?>
<sst xmlns="http://schemas.openxmlformats.org/spreadsheetml/2006/main" count="89" uniqueCount="27">
  <si>
    <t>NOV Inc.</t>
  </si>
  <si>
    <t>Proforma Selected Financial Data</t>
  </si>
  <si>
    <t>(In millions)</t>
  </si>
  <si>
    <t>Year to Date</t>
  </si>
  <si>
    <t>Q1</t>
  </si>
  <si>
    <t>Q2</t>
  </si>
  <si>
    <t>Q3</t>
  </si>
  <si>
    <t>Q4</t>
  </si>
  <si>
    <t>Revenue:</t>
  </si>
  <si>
    <t xml:space="preserve">  Wellbore Technologies</t>
  </si>
  <si>
    <t xml:space="preserve">  Completion &amp; Production Solutions</t>
  </si>
  <si>
    <t xml:space="preserve">  Rig Technologies</t>
  </si>
  <si>
    <t xml:space="preserve">  Eliminations</t>
  </si>
  <si>
    <t xml:space="preserve">    Total</t>
  </si>
  <si>
    <t>Adjusted EBITDA:</t>
  </si>
  <si>
    <t xml:space="preserve">  Eliminations and corporate costs</t>
  </si>
  <si>
    <t>Adjusted EBITDA %:</t>
  </si>
  <si>
    <t xml:space="preserve">    NOV consolidated</t>
  </si>
  <si>
    <t>Completion &amp; Production Solutions:</t>
  </si>
  <si>
    <t xml:space="preserve">  Ending backlog</t>
  </si>
  <si>
    <t xml:space="preserve">  Revenue out of backlog</t>
  </si>
  <si>
    <t xml:space="preserve">  Order additions, net</t>
  </si>
  <si>
    <r>
      <t xml:space="preserve">  Adjustments </t>
    </r>
    <r>
      <rPr>
        <b/>
        <sz val="8"/>
        <rFont val="Arial"/>
        <family val="2"/>
      </rPr>
      <t>(1)</t>
    </r>
  </si>
  <si>
    <t>Rig Technologies:</t>
  </si>
  <si>
    <r>
      <t>Other items excluded from Adjusted EBITDA</t>
    </r>
    <r>
      <rPr>
        <b/>
        <sz val="8"/>
        <rFont val="Arial"/>
        <family val="2"/>
      </rPr>
      <t xml:space="preserve"> (2)</t>
    </r>
    <r>
      <rPr>
        <b/>
        <sz val="10"/>
        <rFont val="Arial"/>
        <family val="2"/>
      </rPr>
      <t>:</t>
    </r>
  </si>
  <si>
    <t>(1) includes cancelations, pricing on existing orders, Fx and other similar adjustments</t>
  </si>
  <si>
    <t>(2) excludes (gain)/loss on sales of fixed assets for all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</si>
</sst>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_);_(@_)"/>
    <numFmt numFmtId="166" formatCode="_(* #,##0.0000_);_(* \(#,##0.0000\);_(* &quot;-&quot;??_);_(@_)"/>
    <numFmt numFmtId="167" formatCode="0.0%"/>
    <numFmt numFmtId="168" formatCode="_(* #,##0.0%;_(* \(#,##0.0\)%;_(* &quot;   -&quot;?_)"/>
    <numFmt numFmtId="169" formatCode="_(&quot;$&quot;* #,##0_);_(&quot;$&quot;* \(#,##0\);_(&quot;$&quot;* &quot;-&quot;?_);_(@_)"/>
    <numFmt numFmtId="170" formatCode="_(&quot;$&quot;* #,##0.0_);_(&quot;$&quot;* \(#,##0.0\);_(&quot;$&quot;* &quot;-&quot;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0" xfId="2" quotePrefix="1" applyFont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/>
    <xf numFmtId="0" fontId="2" fillId="0" borderId="5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4" xfId="2" quotePrefix="1" applyFont="1" applyBorder="1"/>
    <xf numFmtId="0" fontId="2" fillId="0" borderId="0" xfId="2" quotePrefix="1" applyFont="1"/>
    <xf numFmtId="0" fontId="2" fillId="0" borderId="0" xfId="2" quotePrefix="1" applyFont="1" applyAlignment="1">
      <alignment horizontal="center"/>
    </xf>
    <xf numFmtId="0" fontId="2" fillId="0" borderId="5" xfId="2" quotePrefix="1" applyFont="1" applyBorder="1" applyAlignment="1">
      <alignment horizontal="center"/>
    </xf>
    <xf numFmtId="0" fontId="2" fillId="0" borderId="0" xfId="2" quotePrefix="1" applyFont="1" applyAlignment="1">
      <alignment horizontal="left"/>
    </xf>
    <xf numFmtId="164" fontId="2" fillId="0" borderId="4" xfId="3" applyNumberFormat="1" applyFont="1" applyBorder="1"/>
    <xf numFmtId="164" fontId="2" fillId="0" borderId="0" xfId="3" applyNumberFormat="1" applyFont="1" applyBorder="1"/>
    <xf numFmtId="164" fontId="2" fillId="0" borderId="5" xfId="3" applyNumberFormat="1" applyFont="1" applyBorder="1"/>
    <xf numFmtId="165" fontId="2" fillId="0" borderId="0" xfId="2" applyNumberFormat="1" applyFont="1"/>
    <xf numFmtId="164" fontId="2" fillId="0" borderId="0" xfId="3" applyNumberFormat="1" applyFont="1"/>
    <xf numFmtId="166" fontId="2" fillId="0" borderId="0" xfId="1" applyNumberFormat="1" applyFont="1"/>
    <xf numFmtId="165" fontId="2" fillId="0" borderId="4" xfId="3" applyNumberFormat="1" applyFont="1" applyBorder="1"/>
    <xf numFmtId="165" fontId="2" fillId="0" borderId="0" xfId="3" applyNumberFormat="1" applyFont="1" applyBorder="1"/>
    <xf numFmtId="165" fontId="2" fillId="0" borderId="5" xfId="3" applyNumberFormat="1" applyFont="1" applyBorder="1"/>
    <xf numFmtId="165" fontId="2" fillId="0" borderId="5" xfId="2" applyNumberFormat="1" applyFont="1" applyBorder="1"/>
    <xf numFmtId="165" fontId="2" fillId="0" borderId="4" xfId="2" applyNumberFormat="1" applyFont="1" applyBorder="1"/>
    <xf numFmtId="165" fontId="2" fillId="0" borderId="0" xfId="3" applyNumberFormat="1" applyFont="1"/>
    <xf numFmtId="165" fontId="2" fillId="0" borderId="6" xfId="3" applyNumberFormat="1" applyFont="1" applyBorder="1"/>
    <xf numFmtId="165" fontId="2" fillId="0" borderId="7" xfId="3" applyNumberFormat="1" applyFont="1" applyBorder="1"/>
    <xf numFmtId="165" fontId="2" fillId="0" borderId="8" xfId="3" applyNumberFormat="1" applyFont="1" applyBorder="1"/>
    <xf numFmtId="165" fontId="2" fillId="0" borderId="7" xfId="2" applyNumberFormat="1" applyFont="1" applyBorder="1"/>
    <xf numFmtId="165" fontId="2" fillId="0" borderId="8" xfId="2" applyNumberFormat="1" applyFont="1" applyBorder="1"/>
    <xf numFmtId="167" fontId="2" fillId="0" borderId="4" xfId="4" applyNumberFormat="1" applyFont="1" applyBorder="1"/>
    <xf numFmtId="167" fontId="2" fillId="0" borderId="0" xfId="4" applyNumberFormat="1" applyFont="1" applyBorder="1"/>
    <xf numFmtId="167" fontId="2" fillId="0" borderId="5" xfId="4" applyNumberFormat="1" applyFont="1" applyBorder="1"/>
    <xf numFmtId="167" fontId="2" fillId="0" borderId="0" xfId="4" applyNumberFormat="1" applyFont="1"/>
    <xf numFmtId="168" fontId="2" fillId="0" borderId="0" xfId="4" applyNumberFormat="1" applyFont="1" applyBorder="1"/>
    <xf numFmtId="43" fontId="2" fillId="0" borderId="4" xfId="5" applyFont="1" applyBorder="1"/>
    <xf numFmtId="43" fontId="2" fillId="0" borderId="0" xfId="5" applyFont="1" applyBorder="1"/>
    <xf numFmtId="43" fontId="2" fillId="0" borderId="5" xfId="5" applyFont="1" applyBorder="1"/>
    <xf numFmtId="43" fontId="2" fillId="0" borderId="0" xfId="5" applyFont="1"/>
    <xf numFmtId="168" fontId="2" fillId="0" borderId="0" xfId="5" applyNumberFormat="1" applyFont="1" applyBorder="1"/>
    <xf numFmtId="0" fontId="2" fillId="0" borderId="8" xfId="2" applyFont="1" applyBorder="1"/>
    <xf numFmtId="0" fontId="2" fillId="0" borderId="9" xfId="2" applyFont="1" applyBorder="1"/>
    <xf numFmtId="0" fontId="2" fillId="0" borderId="10" xfId="2" applyFont="1" applyBorder="1"/>
    <xf numFmtId="0" fontId="2" fillId="0" borderId="11" xfId="2" applyFont="1" applyBorder="1"/>
    <xf numFmtId="0" fontId="2" fillId="0" borderId="12" xfId="2" applyFont="1" applyBorder="1"/>
    <xf numFmtId="169" fontId="2" fillId="0" borderId="11" xfId="2" applyNumberFormat="1" applyFont="1" applyBorder="1"/>
    <xf numFmtId="44" fontId="2" fillId="0" borderId="11" xfId="2" applyNumberFormat="1" applyFont="1" applyBorder="1"/>
    <xf numFmtId="44" fontId="2" fillId="0" borderId="12" xfId="2" applyNumberFormat="1" applyFont="1" applyBorder="1"/>
    <xf numFmtId="0" fontId="2" fillId="0" borderId="13" xfId="2" applyFont="1" applyBorder="1"/>
    <xf numFmtId="169" fontId="2" fillId="0" borderId="4" xfId="2" applyNumberFormat="1" applyFont="1" applyBorder="1"/>
    <xf numFmtId="169" fontId="2" fillId="0" borderId="0" xfId="2" applyNumberFormat="1" applyFont="1"/>
    <xf numFmtId="169" fontId="2" fillId="0" borderId="5" xfId="2" applyNumberFormat="1" applyFont="1" applyBorder="1"/>
    <xf numFmtId="170" fontId="2" fillId="0" borderId="0" xfId="2" applyNumberFormat="1" applyFont="1"/>
    <xf numFmtId="44" fontId="2" fillId="0" borderId="0" xfId="2" applyNumberFormat="1" applyFont="1"/>
    <xf numFmtId="169" fontId="2" fillId="0" borderId="0" xfId="4" applyNumberFormat="1" applyFont="1"/>
    <xf numFmtId="0" fontId="2" fillId="0" borderId="14" xfId="2" quotePrefix="1" applyFont="1" applyBorder="1" applyAlignment="1">
      <alignment horizontal="left"/>
    </xf>
    <xf numFmtId="169" fontId="2" fillId="0" borderId="6" xfId="2" applyNumberFormat="1" applyFont="1" applyBorder="1"/>
    <xf numFmtId="169" fontId="2" fillId="0" borderId="8" xfId="2" applyNumberFormat="1" applyFont="1" applyBorder="1"/>
    <xf numFmtId="169" fontId="2" fillId="0" borderId="7" xfId="2" applyNumberFormat="1" applyFont="1" applyBorder="1"/>
    <xf numFmtId="169" fontId="5" fillId="0" borderId="8" xfId="2" applyNumberFormat="1" applyFont="1" applyBorder="1" applyAlignment="1">
      <alignment horizontal="left"/>
    </xf>
    <xf numFmtId="169" fontId="5" fillId="0" borderId="6" xfId="2" applyNumberFormat="1" applyFont="1" applyBorder="1" applyAlignment="1">
      <alignment horizontal="left"/>
    </xf>
    <xf numFmtId="169" fontId="5" fillId="0" borderId="7" xfId="2" applyNumberFormat="1" applyFont="1" applyBorder="1" applyAlignment="1">
      <alignment horizontal="left"/>
    </xf>
    <xf numFmtId="169" fontId="2" fillId="0" borderId="4" xfId="2" quotePrefix="1" applyNumberFormat="1" applyFont="1" applyBorder="1"/>
    <xf numFmtId="169" fontId="2" fillId="0" borderId="0" xfId="2" quotePrefix="1" applyNumberFormat="1" applyFont="1"/>
    <xf numFmtId="169" fontId="2" fillId="0" borderId="5" xfId="2" quotePrefix="1" applyNumberFormat="1" applyFont="1" applyBorder="1"/>
    <xf numFmtId="43" fontId="2" fillId="0" borderId="0" xfId="1" applyFont="1"/>
    <xf numFmtId="0" fontId="2" fillId="0" borderId="15" xfId="2" applyFont="1" applyBorder="1"/>
    <xf numFmtId="0" fontId="2" fillId="0" borderId="1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164" fontId="2" fillId="0" borderId="15" xfId="3" applyNumberFormat="1" applyFont="1" applyBorder="1"/>
    <xf numFmtId="165" fontId="2" fillId="0" borderId="15" xfId="2" applyNumberFormat="1" applyFont="1" applyBorder="1"/>
    <xf numFmtId="164" fontId="2" fillId="0" borderId="1" xfId="3" applyNumberFormat="1" applyFont="1" applyBorder="1"/>
    <xf numFmtId="164" fontId="2" fillId="0" borderId="8" xfId="3" applyNumberFormat="1" applyFont="1" applyBorder="1"/>
    <xf numFmtId="164" fontId="2" fillId="0" borderId="7" xfId="3" applyNumberFormat="1" applyFont="1" applyBorder="1"/>
    <xf numFmtId="164" fontId="2" fillId="0" borderId="6" xfId="3" applyNumberFormat="1" applyFont="1" applyBorder="1"/>
    <xf numFmtId="0" fontId="4" fillId="0" borderId="0" xfId="2" applyFont="1"/>
  </cellXfs>
  <cellStyles count="6">
    <cellStyle name="Comma" xfId="1" builtinId="3"/>
    <cellStyle name="Comma 2" xfId="5" xr:uid="{B5692B7D-0BC9-452A-8BC9-CF19C974A869}"/>
    <cellStyle name="Currency 2" xfId="3" xr:uid="{45377E1A-021C-4399-B862-C683C533EC2E}"/>
    <cellStyle name="Normal" xfId="0" builtinId="0"/>
    <cellStyle name="Normal 2" xfId="2" xr:uid="{D4787BE0-8C58-4F13-A6DF-8F2A04E387AD}"/>
    <cellStyle name="Percent 2" xfId="4" xr:uid="{E6A9D28A-A853-45B1-810B-FB5C5C5667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Q4%20ER%20Workbook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ER"/>
      <sheetName val="BS ER"/>
      <sheetName val="EBITDA"/>
      <sheetName val="CFS"/>
      <sheetName val="TearSheet"/>
      <sheetName val="TSforweb"/>
      <sheetName val="GL Sale of Fixed Assets"/>
      <sheetName val="HFM"/>
      <sheetName val="RV"/>
      <sheetName val="IST22"/>
      <sheetName val="ISM22"/>
      <sheetName val="ISM21"/>
      <sheetName val="OP"/>
      <sheetName val="BST22"/>
      <sheetName val="BSM22"/>
      <sheetName val="OI&amp;DA 2022"/>
      <sheetName val="OI&amp;DA 2021"/>
      <sheetName val="03.05"/>
      <sheetName val="Rollforward"/>
      <sheetName val="ISM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D70B8-D614-4262-B39A-9953D5C8AECF}">
  <sheetPr>
    <pageSetUpPr fitToPage="1"/>
  </sheetPr>
  <dimension ref="A1:BQ54"/>
  <sheetViews>
    <sheetView tabSelected="1" zoomScale="85" zoomScaleNormal="85" workbookViewId="0">
      <selection activeCell="A22" sqref="A22"/>
    </sheetView>
  </sheetViews>
  <sheetFormatPr defaultColWidth="9.140625" defaultRowHeight="12.75" x14ac:dyDescent="0.2"/>
  <cols>
    <col min="1" max="1" width="42.85546875" style="2" customWidth="1"/>
    <col min="2" max="2" width="9.42578125" style="2" hidden="1" customWidth="1"/>
    <col min="3" max="3" width="2.5703125" style="2" hidden="1" customWidth="1"/>
    <col min="4" max="4" width="9.42578125" style="2" hidden="1" customWidth="1"/>
    <col min="5" max="5" width="2.5703125" style="2" hidden="1" customWidth="1"/>
    <col min="6" max="6" width="8.5703125" style="2" hidden="1" customWidth="1"/>
    <col min="7" max="7" width="2.5703125" style="2" hidden="1" customWidth="1"/>
    <col min="8" max="8" width="8.5703125" style="2" hidden="1" customWidth="1"/>
    <col min="9" max="9" width="2.5703125" style="2" hidden="1" customWidth="1"/>
    <col min="10" max="10" width="8.5703125" style="2" hidden="1" customWidth="1"/>
    <col min="11" max="11" width="2.5703125" style="2" hidden="1" customWidth="1"/>
    <col min="12" max="12" width="8.5703125" style="2" hidden="1" customWidth="1"/>
    <col min="13" max="13" width="2.5703125" style="2" hidden="1" customWidth="1"/>
    <col min="14" max="14" width="8.5703125" style="2" hidden="1" customWidth="1"/>
    <col min="15" max="15" width="2.5703125" style="2" hidden="1" customWidth="1"/>
    <col min="16" max="16" width="8.5703125" style="2" hidden="1" customWidth="1"/>
    <col min="17" max="17" width="2.5703125" style="2" hidden="1" customWidth="1"/>
    <col min="18" max="18" width="8.5703125" style="2" hidden="1" customWidth="1"/>
    <col min="19" max="19" width="2.5703125" style="2" hidden="1" customWidth="1"/>
    <col min="20" max="20" width="8.5703125" style="2" hidden="1" customWidth="1"/>
    <col min="21" max="21" width="2.5703125" style="2" hidden="1" customWidth="1"/>
    <col min="22" max="22" width="8.5703125" style="2" hidden="1" customWidth="1"/>
    <col min="23" max="23" width="2.5703125" style="2" hidden="1" customWidth="1"/>
    <col min="24" max="24" width="8.5703125" style="2" hidden="1" customWidth="1"/>
    <col min="25" max="25" width="2.5703125" style="2" hidden="1" customWidth="1"/>
    <col min="26" max="26" width="8.5703125" style="2" hidden="1" customWidth="1"/>
    <col min="27" max="27" width="2.5703125" style="2" hidden="1" customWidth="1"/>
    <col min="28" max="28" width="8.5703125" style="2" hidden="1" customWidth="1"/>
    <col min="29" max="29" width="2.5703125" style="2" hidden="1" customWidth="1"/>
    <col min="30" max="30" width="8.5703125" style="2" customWidth="1"/>
    <col min="31" max="31" width="2.5703125" style="2" customWidth="1"/>
    <col min="32" max="32" width="8.5703125" style="2" customWidth="1"/>
    <col min="33" max="33" width="2.5703125" style="2" customWidth="1"/>
    <col min="34" max="34" width="8.5703125" style="2" customWidth="1"/>
    <col min="35" max="35" width="2.5703125" style="2" customWidth="1"/>
    <col min="36" max="36" width="8.5703125" style="2" customWidth="1"/>
    <col min="37" max="37" width="2.5703125" style="2" customWidth="1"/>
    <col min="38" max="38" width="7.5703125" style="2" bestFit="1" customWidth="1"/>
    <col min="39" max="39" width="2.5703125" style="2" customWidth="1"/>
    <col min="40" max="40" width="8" style="2" customWidth="1"/>
    <col min="41" max="41" width="2.5703125" style="2" customWidth="1"/>
    <col min="42" max="42" width="10" style="2" customWidth="1"/>
    <col min="43" max="43" width="2.5703125" style="2" customWidth="1"/>
    <col min="44" max="44" width="10" style="2" customWidth="1"/>
    <col min="45" max="45" width="2.5703125" style="2" customWidth="1"/>
    <col min="46" max="46" width="8.5703125" style="2" customWidth="1"/>
    <col min="47" max="47" width="2.5703125" style="2" customWidth="1"/>
    <col min="48" max="48" width="8" style="2" customWidth="1"/>
    <col min="49" max="49" width="2.5703125" style="2" customWidth="1"/>
    <col min="50" max="50" width="10" style="2" customWidth="1"/>
    <col min="51" max="51" width="2.5703125" style="2" customWidth="1"/>
    <col min="52" max="52" width="10" style="2" customWidth="1"/>
    <col min="53" max="53" width="2.5703125" style="2" customWidth="1"/>
    <col min="54" max="54" width="10" style="2" customWidth="1"/>
    <col min="55" max="55" width="2.5703125" style="2" customWidth="1"/>
    <col min="56" max="56" width="9.42578125" style="2" customWidth="1"/>
    <col min="57" max="57" width="2.5703125" style="2" customWidth="1"/>
    <col min="58" max="58" width="9.42578125" style="2" customWidth="1"/>
    <col min="59" max="59" width="2.5703125" style="2" customWidth="1"/>
    <col min="60" max="60" width="8.5703125" style="2" bestFit="1" customWidth="1"/>
    <col min="61" max="61" width="2" style="2" customWidth="1"/>
    <col min="62" max="62" width="10" style="2" customWidth="1"/>
    <col min="63" max="63" width="2" style="2" customWidth="1"/>
    <col min="64" max="64" width="13.42578125" style="2" bestFit="1" customWidth="1"/>
    <col min="65" max="65" width="12.5703125" style="2" bestFit="1" customWidth="1"/>
    <col min="66" max="66" width="12.42578125" style="2" bestFit="1" customWidth="1"/>
    <col min="67" max="67" width="12.5703125" style="2" bestFit="1" customWidth="1"/>
    <col min="68" max="16384" width="9.140625" style="2"/>
  </cols>
  <sheetData>
    <row r="1" spans="1:6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6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6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J4" s="5"/>
    </row>
    <row r="5" spans="1:66" x14ac:dyDescent="0.2">
      <c r="A5" s="6"/>
    </row>
    <row r="8" spans="1:66" ht="31.5" customHeight="1" x14ac:dyDescent="0.2">
      <c r="B8" s="7" t="s">
        <v>3</v>
      </c>
      <c r="C8" s="8"/>
      <c r="D8" s="9"/>
      <c r="F8" s="7">
        <v>2016</v>
      </c>
      <c r="G8" s="8"/>
      <c r="H8" s="8"/>
      <c r="I8" s="8"/>
      <c r="J8" s="8"/>
      <c r="K8" s="8"/>
      <c r="L8" s="9"/>
      <c r="N8" s="7">
        <v>2017</v>
      </c>
      <c r="O8" s="8"/>
      <c r="P8" s="8"/>
      <c r="Q8" s="8"/>
      <c r="R8" s="8"/>
      <c r="S8" s="8"/>
      <c r="T8" s="9"/>
      <c r="V8" s="7">
        <v>2019</v>
      </c>
      <c r="W8" s="8"/>
      <c r="X8" s="8"/>
      <c r="Y8" s="8"/>
      <c r="Z8" s="8"/>
      <c r="AA8" s="8"/>
      <c r="AB8" s="9"/>
      <c r="AC8" s="10"/>
      <c r="AD8" s="7">
        <v>2020</v>
      </c>
      <c r="AE8" s="8"/>
      <c r="AF8" s="8"/>
      <c r="AG8" s="8"/>
      <c r="AH8" s="8"/>
      <c r="AI8" s="8"/>
      <c r="AJ8" s="9"/>
      <c r="AK8" s="11"/>
      <c r="AL8" s="8">
        <v>2021</v>
      </c>
      <c r="AM8" s="8"/>
      <c r="AN8" s="8"/>
      <c r="AO8" s="8"/>
      <c r="AP8" s="8"/>
      <c r="AQ8" s="8"/>
      <c r="AR8" s="9"/>
      <c r="AS8" s="10"/>
      <c r="AT8" s="7">
        <v>2022</v>
      </c>
      <c r="AU8" s="8"/>
      <c r="AV8" s="8"/>
      <c r="AW8" s="8"/>
      <c r="AX8" s="8"/>
      <c r="AY8" s="8"/>
      <c r="AZ8" s="9"/>
      <c r="BA8" s="10"/>
      <c r="BB8" s="7"/>
      <c r="BC8" s="8"/>
      <c r="BD8" s="8"/>
      <c r="BE8" s="8"/>
      <c r="BF8" s="8"/>
      <c r="BG8" s="8"/>
      <c r="BH8" s="8"/>
      <c r="BI8" s="12"/>
      <c r="BJ8" s="13"/>
    </row>
    <row r="9" spans="1:66" x14ac:dyDescent="0.2">
      <c r="B9" s="14">
        <v>2014</v>
      </c>
      <c r="C9" s="5"/>
      <c r="D9" s="15">
        <v>2015</v>
      </c>
      <c r="F9" s="14" t="s">
        <v>4</v>
      </c>
      <c r="G9" s="5"/>
      <c r="H9" s="16" t="s">
        <v>5</v>
      </c>
      <c r="I9" s="5"/>
      <c r="J9" s="16" t="s">
        <v>6</v>
      </c>
      <c r="K9" s="5"/>
      <c r="L9" s="15" t="s">
        <v>7</v>
      </c>
      <c r="N9" s="14" t="s">
        <v>4</v>
      </c>
      <c r="O9" s="5"/>
      <c r="P9" s="16" t="s">
        <v>5</v>
      </c>
      <c r="Q9" s="5"/>
      <c r="R9" s="16" t="s">
        <v>6</v>
      </c>
      <c r="S9" s="5"/>
      <c r="T9" s="15" t="s">
        <v>7</v>
      </c>
      <c r="V9" s="14" t="s">
        <v>4</v>
      </c>
      <c r="W9" s="5"/>
      <c r="X9" s="16" t="s">
        <v>5</v>
      </c>
      <c r="Y9" s="5"/>
      <c r="Z9" s="16" t="s">
        <v>6</v>
      </c>
      <c r="AA9" s="5"/>
      <c r="AB9" s="15" t="s">
        <v>7</v>
      </c>
      <c r="AC9" s="10"/>
      <c r="AD9" s="14" t="s">
        <v>4</v>
      </c>
      <c r="AE9" s="5"/>
      <c r="AF9" s="16" t="s">
        <v>5</v>
      </c>
      <c r="AG9" s="5"/>
      <c r="AH9" s="16" t="s">
        <v>6</v>
      </c>
      <c r="AI9" s="5"/>
      <c r="AJ9" s="15" t="s">
        <v>7</v>
      </c>
      <c r="AK9" s="11"/>
      <c r="AL9" s="16" t="s">
        <v>4</v>
      </c>
      <c r="AM9" s="5"/>
      <c r="AN9" s="16" t="s">
        <v>5</v>
      </c>
      <c r="AO9" s="5"/>
      <c r="AP9" s="16" t="s">
        <v>6</v>
      </c>
      <c r="AQ9" s="5"/>
      <c r="AR9" s="16" t="s">
        <v>7</v>
      </c>
      <c r="AS9" s="10"/>
      <c r="AT9" s="14" t="s">
        <v>4</v>
      </c>
      <c r="AU9" s="5"/>
      <c r="AV9" s="16" t="s">
        <v>5</v>
      </c>
      <c r="AW9" s="5"/>
      <c r="AX9" s="16" t="s">
        <v>6</v>
      </c>
      <c r="AY9" s="5"/>
      <c r="AZ9" s="15" t="s">
        <v>7</v>
      </c>
      <c r="BA9" s="10"/>
      <c r="BB9" s="14">
        <v>2018</v>
      </c>
      <c r="BD9" s="16">
        <v>2019</v>
      </c>
      <c r="BF9" s="16">
        <v>2020</v>
      </c>
      <c r="BH9" s="16">
        <v>2021</v>
      </c>
      <c r="BJ9" s="15">
        <v>2022</v>
      </c>
    </row>
    <row r="10" spans="1:66" x14ac:dyDescent="0.2">
      <c r="B10" s="10"/>
      <c r="D10" s="11"/>
      <c r="F10" s="10"/>
      <c r="L10" s="11"/>
      <c r="N10" s="10"/>
      <c r="T10" s="11"/>
      <c r="V10" s="10"/>
      <c r="AB10" s="11"/>
      <c r="AC10" s="10"/>
      <c r="AD10" s="10"/>
      <c r="AJ10" s="11"/>
      <c r="AK10" s="11"/>
      <c r="AS10" s="10"/>
      <c r="AT10" s="10"/>
      <c r="AZ10" s="11"/>
      <c r="BA10" s="10"/>
      <c r="BB10" s="17"/>
      <c r="BD10" s="18"/>
      <c r="BF10" s="18"/>
      <c r="BH10" s="19"/>
      <c r="BJ10" s="20"/>
    </row>
    <row r="11" spans="1:66" x14ac:dyDescent="0.2">
      <c r="A11" s="2" t="s">
        <v>8</v>
      </c>
      <c r="B11" s="10"/>
      <c r="D11" s="11"/>
      <c r="F11" s="10"/>
      <c r="L11" s="11"/>
      <c r="N11" s="10"/>
      <c r="T11" s="11"/>
      <c r="V11" s="10"/>
      <c r="AB11" s="11"/>
      <c r="AC11" s="10"/>
      <c r="AD11" s="10"/>
      <c r="AJ11" s="11"/>
      <c r="AK11" s="11"/>
      <c r="AS11" s="10"/>
      <c r="AT11" s="10"/>
      <c r="AZ11" s="11"/>
      <c r="BA11" s="10"/>
      <c r="BB11" s="10"/>
      <c r="BJ11" s="11"/>
    </row>
    <row r="12" spans="1:66" x14ac:dyDescent="0.2">
      <c r="A12" s="21" t="s">
        <v>9</v>
      </c>
      <c r="B12" s="22">
        <v>5722</v>
      </c>
      <c r="C12" s="23"/>
      <c r="D12" s="24">
        <v>3718</v>
      </c>
      <c r="E12" s="25"/>
      <c r="F12" s="22">
        <v>631</v>
      </c>
      <c r="G12" s="23"/>
      <c r="H12" s="23">
        <v>511</v>
      </c>
      <c r="I12" s="23"/>
      <c r="J12" s="23">
        <v>526</v>
      </c>
      <c r="K12" s="23"/>
      <c r="L12" s="24">
        <v>531</v>
      </c>
      <c r="M12" s="25"/>
      <c r="N12" s="22">
        <v>555</v>
      </c>
      <c r="O12" s="23"/>
      <c r="P12" s="23">
        <v>614</v>
      </c>
      <c r="Q12" s="23"/>
      <c r="R12" s="23">
        <v>693</v>
      </c>
      <c r="S12" s="23"/>
      <c r="T12" s="24">
        <v>715</v>
      </c>
      <c r="U12" s="25"/>
      <c r="V12" s="22">
        <v>807</v>
      </c>
      <c r="W12" s="23"/>
      <c r="X12" s="23">
        <v>850</v>
      </c>
      <c r="Y12" s="23"/>
      <c r="Z12" s="23">
        <v>793</v>
      </c>
      <c r="AA12" s="23"/>
      <c r="AB12" s="24">
        <v>764</v>
      </c>
      <c r="AC12" s="22"/>
      <c r="AD12" s="22">
        <v>691</v>
      </c>
      <c r="AE12" s="23"/>
      <c r="AF12" s="23">
        <v>442</v>
      </c>
      <c r="AG12" s="23"/>
      <c r="AH12" s="23">
        <v>361</v>
      </c>
      <c r="AI12" s="23"/>
      <c r="AJ12" s="24">
        <v>373</v>
      </c>
      <c r="AK12" s="24"/>
      <c r="AL12" s="26">
        <v>413</v>
      </c>
      <c r="AM12" s="26"/>
      <c r="AN12" s="26">
        <v>463</v>
      </c>
      <c r="AO12" s="26"/>
      <c r="AP12" s="26">
        <v>507</v>
      </c>
      <c r="AQ12" s="26"/>
      <c r="AR12" s="24">
        <v>576</v>
      </c>
      <c r="AS12" s="22"/>
      <c r="AT12" s="22">
        <v>608</v>
      </c>
      <c r="AU12" s="23"/>
      <c r="AV12" s="23">
        <v>666</v>
      </c>
      <c r="AW12" s="23"/>
      <c r="AX12" s="23">
        <v>741</v>
      </c>
      <c r="AY12" s="23"/>
      <c r="AZ12" s="24">
        <v>762</v>
      </c>
      <c r="BA12" s="22"/>
      <c r="BB12" s="22">
        <v>3235</v>
      </c>
      <c r="BC12" s="23"/>
      <c r="BD12" s="23">
        <v>3214</v>
      </c>
      <c r="BE12" s="23"/>
      <c r="BF12" s="23">
        <v>1867</v>
      </c>
      <c r="BG12" s="23"/>
      <c r="BH12" s="23">
        <v>1959</v>
      </c>
      <c r="BJ12" s="24">
        <v>2777</v>
      </c>
      <c r="BM12" s="27"/>
      <c r="BN12" s="5"/>
    </row>
    <row r="13" spans="1:66" x14ac:dyDescent="0.2">
      <c r="A13" s="21" t="s">
        <v>10</v>
      </c>
      <c r="B13" s="28">
        <v>4645</v>
      </c>
      <c r="C13" s="29"/>
      <c r="D13" s="30">
        <v>3365</v>
      </c>
      <c r="E13" s="25"/>
      <c r="F13" s="28">
        <v>558</v>
      </c>
      <c r="G13" s="29"/>
      <c r="H13" s="29">
        <v>538</v>
      </c>
      <c r="I13" s="29"/>
      <c r="J13" s="29">
        <v>543</v>
      </c>
      <c r="K13" s="29"/>
      <c r="L13" s="30">
        <v>602</v>
      </c>
      <c r="M13" s="25"/>
      <c r="N13" s="28">
        <v>648</v>
      </c>
      <c r="O13" s="29"/>
      <c r="P13" s="29">
        <v>652</v>
      </c>
      <c r="Q13" s="29"/>
      <c r="R13" s="29">
        <v>682</v>
      </c>
      <c r="S13" s="29"/>
      <c r="T13" s="30">
        <v>690</v>
      </c>
      <c r="U13" s="25"/>
      <c r="V13" s="28">
        <v>581</v>
      </c>
      <c r="W13" s="29"/>
      <c r="X13" s="29">
        <v>663</v>
      </c>
      <c r="Y13" s="29"/>
      <c r="Z13" s="29">
        <v>728</v>
      </c>
      <c r="AA13" s="29"/>
      <c r="AB13" s="31">
        <v>799</v>
      </c>
      <c r="AC13" s="32"/>
      <c r="AD13" s="28">
        <v>675</v>
      </c>
      <c r="AE13" s="29"/>
      <c r="AF13" s="29">
        <v>611</v>
      </c>
      <c r="AG13" s="29"/>
      <c r="AH13" s="29">
        <v>601</v>
      </c>
      <c r="AI13" s="29"/>
      <c r="AJ13" s="31">
        <v>546</v>
      </c>
      <c r="AK13" s="31"/>
      <c r="AL13" s="33">
        <v>439</v>
      </c>
      <c r="AM13" s="33"/>
      <c r="AN13" s="33">
        <v>497</v>
      </c>
      <c r="AO13" s="33"/>
      <c r="AP13" s="33">
        <v>478</v>
      </c>
      <c r="AQ13" s="33"/>
      <c r="AR13" s="31">
        <v>549</v>
      </c>
      <c r="AS13" s="32"/>
      <c r="AT13" s="28">
        <v>530</v>
      </c>
      <c r="AU13" s="29"/>
      <c r="AV13" s="29">
        <v>639</v>
      </c>
      <c r="AW13" s="29"/>
      <c r="AX13" s="29">
        <v>681</v>
      </c>
      <c r="AY13" s="29"/>
      <c r="AZ13" s="31">
        <v>738</v>
      </c>
      <c r="BA13" s="32"/>
      <c r="BB13" s="28">
        <v>2931</v>
      </c>
      <c r="BC13" s="29"/>
      <c r="BD13" s="29">
        <v>2771</v>
      </c>
      <c r="BE13" s="29"/>
      <c r="BF13" s="29">
        <v>2433</v>
      </c>
      <c r="BG13" s="29"/>
      <c r="BH13" s="25">
        <v>1963</v>
      </c>
      <c r="BJ13" s="31">
        <v>2588</v>
      </c>
      <c r="BM13" s="27"/>
    </row>
    <row r="14" spans="1:66" x14ac:dyDescent="0.2">
      <c r="A14" s="2" t="s">
        <v>11</v>
      </c>
      <c r="B14" s="28">
        <v>11798</v>
      </c>
      <c r="C14" s="29"/>
      <c r="D14" s="30">
        <v>8279</v>
      </c>
      <c r="E14" s="26"/>
      <c r="F14" s="28">
        <v>1106</v>
      </c>
      <c r="G14" s="29"/>
      <c r="H14" s="29">
        <v>749</v>
      </c>
      <c r="I14" s="29"/>
      <c r="J14" s="29">
        <v>642</v>
      </c>
      <c r="K14" s="29"/>
      <c r="L14" s="30">
        <v>613</v>
      </c>
      <c r="M14" s="26"/>
      <c r="N14" s="28">
        <v>582</v>
      </c>
      <c r="O14" s="29"/>
      <c r="P14" s="29">
        <v>546</v>
      </c>
      <c r="Q14" s="29"/>
      <c r="R14" s="29">
        <v>510</v>
      </c>
      <c r="S14" s="29"/>
      <c r="T14" s="30">
        <v>614</v>
      </c>
      <c r="U14" s="26"/>
      <c r="V14" s="28">
        <v>603</v>
      </c>
      <c r="W14" s="29"/>
      <c r="X14" s="29">
        <v>671</v>
      </c>
      <c r="Y14" s="29"/>
      <c r="Z14" s="29">
        <v>649</v>
      </c>
      <c r="AA14" s="29"/>
      <c r="AB14" s="31">
        <v>759</v>
      </c>
      <c r="AC14" s="32"/>
      <c r="AD14" s="28">
        <v>557</v>
      </c>
      <c r="AE14" s="29"/>
      <c r="AF14" s="29">
        <v>476</v>
      </c>
      <c r="AG14" s="29"/>
      <c r="AH14" s="29">
        <v>449</v>
      </c>
      <c r="AI14" s="29"/>
      <c r="AJ14" s="31">
        <v>437</v>
      </c>
      <c r="AK14" s="31"/>
      <c r="AL14" s="33">
        <v>431</v>
      </c>
      <c r="AM14" s="33"/>
      <c r="AN14" s="33">
        <v>487</v>
      </c>
      <c r="AO14" s="33"/>
      <c r="AP14" s="33">
        <v>390</v>
      </c>
      <c r="AQ14" s="33"/>
      <c r="AR14" s="31">
        <v>431</v>
      </c>
      <c r="AS14" s="32"/>
      <c r="AT14" s="28">
        <v>441</v>
      </c>
      <c r="AU14" s="29"/>
      <c r="AV14" s="29">
        <v>462</v>
      </c>
      <c r="AW14" s="29"/>
      <c r="AX14" s="29">
        <v>511</v>
      </c>
      <c r="AY14" s="29"/>
      <c r="AZ14" s="31">
        <v>620</v>
      </c>
      <c r="BA14" s="32"/>
      <c r="BB14" s="28">
        <v>2575</v>
      </c>
      <c r="BC14" s="29"/>
      <c r="BD14" s="29">
        <v>2682</v>
      </c>
      <c r="BE14" s="29"/>
      <c r="BF14" s="29">
        <v>1919</v>
      </c>
      <c r="BG14" s="29"/>
      <c r="BH14" s="25">
        <v>1739</v>
      </c>
      <c r="BJ14" s="31">
        <v>2034</v>
      </c>
      <c r="BM14" s="27"/>
    </row>
    <row r="15" spans="1:66" x14ac:dyDescent="0.2">
      <c r="A15" s="21" t="s">
        <v>12</v>
      </c>
      <c r="B15" s="34">
        <v>-725</v>
      </c>
      <c r="C15" s="29"/>
      <c r="D15" s="35">
        <v>-605</v>
      </c>
      <c r="E15" s="25"/>
      <c r="F15" s="34">
        <v>-106</v>
      </c>
      <c r="G15" s="29"/>
      <c r="H15" s="36">
        <v>-74</v>
      </c>
      <c r="I15" s="29"/>
      <c r="J15" s="36">
        <v>-65</v>
      </c>
      <c r="K15" s="29"/>
      <c r="L15" s="35">
        <v>-54</v>
      </c>
      <c r="M15" s="25"/>
      <c r="N15" s="34">
        <v>-44</v>
      </c>
      <c r="O15" s="29"/>
      <c r="P15" s="36">
        <v>-53</v>
      </c>
      <c r="Q15" s="29"/>
      <c r="R15" s="36">
        <v>-50</v>
      </c>
      <c r="S15" s="29"/>
      <c r="T15" s="35">
        <v>-50</v>
      </c>
      <c r="U15" s="25"/>
      <c r="V15" s="34">
        <v>-51</v>
      </c>
      <c r="W15" s="29"/>
      <c r="X15" s="36">
        <v>-52</v>
      </c>
      <c r="Y15" s="29"/>
      <c r="Z15" s="36">
        <v>-44</v>
      </c>
      <c r="AA15" s="29"/>
      <c r="AB15" s="37">
        <v>-41</v>
      </c>
      <c r="AC15" s="32"/>
      <c r="AD15" s="34">
        <v>-40</v>
      </c>
      <c r="AE15" s="29"/>
      <c r="AF15" s="36">
        <v>-33</v>
      </c>
      <c r="AG15" s="29"/>
      <c r="AH15" s="36">
        <v>-27</v>
      </c>
      <c r="AI15" s="29"/>
      <c r="AJ15" s="37">
        <v>-29</v>
      </c>
      <c r="AK15" s="31"/>
      <c r="AL15" s="36">
        <v>-34</v>
      </c>
      <c r="AM15" s="33"/>
      <c r="AN15" s="36">
        <v>-30</v>
      </c>
      <c r="AO15" s="33"/>
      <c r="AP15" s="36">
        <v>-34</v>
      </c>
      <c r="AQ15" s="33"/>
      <c r="AR15" s="37">
        <v>-39</v>
      </c>
      <c r="AS15" s="32"/>
      <c r="AT15" s="34">
        <v>-31</v>
      </c>
      <c r="AU15" s="29"/>
      <c r="AV15" s="36">
        <v>-40</v>
      </c>
      <c r="AW15" s="29"/>
      <c r="AX15" s="36">
        <v>-44</v>
      </c>
      <c r="AY15" s="29"/>
      <c r="AZ15" s="37">
        <v>-47</v>
      </c>
      <c r="BA15" s="32"/>
      <c r="BB15" s="34">
        <v>-288</v>
      </c>
      <c r="BC15" s="29"/>
      <c r="BD15" s="36">
        <v>-188</v>
      </c>
      <c r="BE15" s="29"/>
      <c r="BF15" s="36">
        <v>-129</v>
      </c>
      <c r="BG15" s="29"/>
      <c r="BH15" s="38">
        <v>-137</v>
      </c>
      <c r="BJ15" s="37">
        <v>-162</v>
      </c>
      <c r="BM15" s="27"/>
    </row>
    <row r="16" spans="1:66" x14ac:dyDescent="0.2">
      <c r="A16" s="21" t="s">
        <v>13</v>
      </c>
      <c r="B16" s="22">
        <v>21440</v>
      </c>
      <c r="C16" s="23"/>
      <c r="D16" s="24">
        <v>14757</v>
      </c>
      <c r="E16" s="26"/>
      <c r="F16" s="22">
        <v>2189</v>
      </c>
      <c r="G16" s="23"/>
      <c r="H16" s="23">
        <v>1724</v>
      </c>
      <c r="I16" s="23"/>
      <c r="J16" s="23">
        <v>1646</v>
      </c>
      <c r="K16" s="23"/>
      <c r="L16" s="24">
        <v>1692</v>
      </c>
      <c r="M16" s="26"/>
      <c r="N16" s="22">
        <v>1741</v>
      </c>
      <c r="O16" s="23"/>
      <c r="P16" s="23">
        <v>1759</v>
      </c>
      <c r="Q16" s="23"/>
      <c r="R16" s="23">
        <v>1835</v>
      </c>
      <c r="S16" s="23"/>
      <c r="T16" s="24">
        <v>1969</v>
      </c>
      <c r="U16" s="26"/>
      <c r="V16" s="22">
        <v>1940</v>
      </c>
      <c r="W16" s="23"/>
      <c r="X16" s="23">
        <v>2132</v>
      </c>
      <c r="Y16" s="23"/>
      <c r="Z16" s="23">
        <v>2126</v>
      </c>
      <c r="AA16" s="23"/>
      <c r="AB16" s="24">
        <v>2281</v>
      </c>
      <c r="AC16" s="22"/>
      <c r="AD16" s="22">
        <v>1883</v>
      </c>
      <c r="AE16" s="23"/>
      <c r="AF16" s="23">
        <v>1496</v>
      </c>
      <c r="AG16" s="23"/>
      <c r="AH16" s="23">
        <v>1384</v>
      </c>
      <c r="AI16" s="23"/>
      <c r="AJ16" s="24">
        <v>1327</v>
      </c>
      <c r="AK16" s="24"/>
      <c r="AL16" s="26">
        <v>1249</v>
      </c>
      <c r="AM16" s="26"/>
      <c r="AN16" s="26">
        <v>1417</v>
      </c>
      <c r="AO16" s="26"/>
      <c r="AP16" s="26">
        <v>1341</v>
      </c>
      <c r="AQ16" s="26"/>
      <c r="AR16" s="26">
        <v>1517</v>
      </c>
      <c r="AS16" s="22"/>
      <c r="AT16" s="22">
        <v>1548</v>
      </c>
      <c r="AU16" s="23"/>
      <c r="AV16" s="23">
        <v>1727</v>
      </c>
      <c r="AW16" s="23"/>
      <c r="AX16" s="23">
        <v>1889</v>
      </c>
      <c r="AY16" s="23"/>
      <c r="AZ16" s="24">
        <v>2073</v>
      </c>
      <c r="BA16" s="22"/>
      <c r="BB16" s="22">
        <v>8453</v>
      </c>
      <c r="BC16" s="23"/>
      <c r="BD16" s="23">
        <v>8479</v>
      </c>
      <c r="BE16" s="23"/>
      <c r="BF16" s="23">
        <v>6090</v>
      </c>
      <c r="BG16" s="23"/>
      <c r="BH16" s="23">
        <v>5524</v>
      </c>
      <c r="BJ16" s="24">
        <v>7237</v>
      </c>
      <c r="BM16" s="27"/>
    </row>
    <row r="17" spans="1:65" x14ac:dyDescent="0.2">
      <c r="B17" s="32"/>
      <c r="C17" s="25"/>
      <c r="D17" s="31"/>
      <c r="E17" s="25"/>
      <c r="F17" s="32"/>
      <c r="G17" s="25"/>
      <c r="H17" s="25"/>
      <c r="I17" s="25"/>
      <c r="J17" s="25"/>
      <c r="K17" s="25"/>
      <c r="L17" s="31"/>
      <c r="M17" s="25"/>
      <c r="N17" s="32"/>
      <c r="O17" s="25"/>
      <c r="P17" s="25"/>
      <c r="Q17" s="25"/>
      <c r="R17" s="25"/>
      <c r="S17" s="25"/>
      <c r="T17" s="31"/>
      <c r="U17" s="25"/>
      <c r="V17" s="32"/>
      <c r="W17" s="25"/>
      <c r="X17" s="25"/>
      <c r="Y17" s="25"/>
      <c r="Z17" s="25"/>
      <c r="AA17" s="25"/>
      <c r="AB17" s="31"/>
      <c r="AC17" s="32"/>
      <c r="AD17" s="32"/>
      <c r="AE17" s="25"/>
      <c r="AF17" s="25"/>
      <c r="AG17" s="25"/>
      <c r="AH17" s="25"/>
      <c r="AI17" s="25"/>
      <c r="AJ17" s="31"/>
      <c r="AK17" s="31"/>
      <c r="AL17" s="25"/>
      <c r="AM17" s="25"/>
      <c r="AN17" s="25"/>
      <c r="AO17" s="25"/>
      <c r="AP17" s="25"/>
      <c r="AQ17" s="25"/>
      <c r="AR17" s="25"/>
      <c r="AS17" s="32"/>
      <c r="AT17" s="32"/>
      <c r="AU17" s="25"/>
      <c r="AV17" s="25"/>
      <c r="AW17" s="25"/>
      <c r="AX17" s="25"/>
      <c r="AY17" s="25"/>
      <c r="AZ17" s="31"/>
      <c r="BA17" s="32"/>
      <c r="BB17" s="32"/>
      <c r="BC17" s="25"/>
      <c r="BD17" s="25"/>
      <c r="BE17" s="25"/>
      <c r="BF17" s="25"/>
      <c r="BG17" s="25"/>
      <c r="BH17" s="25"/>
      <c r="BJ17" s="31"/>
      <c r="BM17" s="27"/>
    </row>
    <row r="18" spans="1:65" x14ac:dyDescent="0.2">
      <c r="A18" s="2" t="s">
        <v>14</v>
      </c>
      <c r="B18" s="32"/>
      <c r="C18" s="25"/>
      <c r="D18" s="31"/>
      <c r="E18" s="25"/>
      <c r="F18" s="32"/>
      <c r="G18" s="25"/>
      <c r="H18" s="25"/>
      <c r="I18" s="25"/>
      <c r="J18" s="25"/>
      <c r="K18" s="25"/>
      <c r="L18" s="31"/>
      <c r="M18" s="25"/>
      <c r="N18" s="32"/>
      <c r="O18" s="25"/>
      <c r="P18" s="25"/>
      <c r="Q18" s="25"/>
      <c r="R18" s="25"/>
      <c r="S18" s="25"/>
      <c r="T18" s="31"/>
      <c r="U18" s="25"/>
      <c r="V18" s="32"/>
      <c r="W18" s="25"/>
      <c r="X18" s="25"/>
      <c r="Y18" s="25"/>
      <c r="Z18" s="25"/>
      <c r="AA18" s="25"/>
      <c r="AB18" s="31"/>
      <c r="AC18" s="32"/>
      <c r="AD18" s="32"/>
      <c r="AE18" s="25"/>
      <c r="AF18" s="25"/>
      <c r="AG18" s="25"/>
      <c r="AH18" s="25"/>
      <c r="AI18" s="25"/>
      <c r="AJ18" s="31"/>
      <c r="AK18" s="31"/>
      <c r="AL18" s="25"/>
      <c r="AM18" s="25"/>
      <c r="AN18" s="25"/>
      <c r="AO18" s="25"/>
      <c r="AP18" s="25"/>
      <c r="AQ18" s="25"/>
      <c r="AR18" s="25"/>
      <c r="AS18" s="32"/>
      <c r="AT18" s="32"/>
      <c r="AU18" s="25"/>
      <c r="AV18" s="25"/>
      <c r="AW18" s="25"/>
      <c r="AX18" s="25"/>
      <c r="AY18" s="25"/>
      <c r="AZ18" s="31"/>
      <c r="BA18" s="32"/>
      <c r="BB18" s="32"/>
      <c r="BC18" s="25"/>
      <c r="BD18" s="25"/>
      <c r="BE18" s="25"/>
      <c r="BF18" s="25"/>
      <c r="BG18" s="25"/>
      <c r="BH18" s="25"/>
      <c r="BJ18" s="31"/>
      <c r="BM18" s="27"/>
    </row>
    <row r="19" spans="1:65" x14ac:dyDescent="0.2">
      <c r="A19" s="21" t="s">
        <v>9</v>
      </c>
      <c r="B19" s="22">
        <v>1556</v>
      </c>
      <c r="C19" s="23"/>
      <c r="D19" s="24">
        <v>605</v>
      </c>
      <c r="E19" s="25"/>
      <c r="F19" s="22">
        <v>43</v>
      </c>
      <c r="G19" s="23"/>
      <c r="H19" s="23">
        <v>1</v>
      </c>
      <c r="I19" s="23"/>
      <c r="J19" s="23">
        <v>26</v>
      </c>
      <c r="K19" s="23"/>
      <c r="L19" s="24">
        <v>20</v>
      </c>
      <c r="M19" s="25"/>
      <c r="N19" s="22">
        <v>38</v>
      </c>
      <c r="O19" s="23"/>
      <c r="P19" s="23">
        <v>66</v>
      </c>
      <c r="Q19" s="23"/>
      <c r="R19" s="23">
        <v>94</v>
      </c>
      <c r="S19" s="23"/>
      <c r="T19" s="24">
        <v>107</v>
      </c>
      <c r="U19" s="25"/>
      <c r="V19" s="22">
        <v>117</v>
      </c>
      <c r="W19" s="23"/>
      <c r="X19" s="23">
        <v>134</v>
      </c>
      <c r="Y19" s="23"/>
      <c r="Z19" s="23">
        <v>133</v>
      </c>
      <c r="AA19" s="23"/>
      <c r="AB19" s="24">
        <v>143</v>
      </c>
      <c r="AC19" s="22"/>
      <c r="AD19" s="22">
        <v>103</v>
      </c>
      <c r="AE19" s="23"/>
      <c r="AF19" s="23">
        <v>42</v>
      </c>
      <c r="AG19" s="23"/>
      <c r="AH19" s="23">
        <v>21</v>
      </c>
      <c r="AI19" s="23"/>
      <c r="AJ19" s="24">
        <v>12</v>
      </c>
      <c r="AK19" s="24"/>
      <c r="AL19" s="26">
        <v>34</v>
      </c>
      <c r="AM19" s="26"/>
      <c r="AN19" s="26">
        <v>63</v>
      </c>
      <c r="AO19" s="26"/>
      <c r="AP19" s="26">
        <v>77</v>
      </c>
      <c r="AQ19" s="26"/>
      <c r="AR19" s="24">
        <v>88</v>
      </c>
      <c r="AS19" s="22"/>
      <c r="AT19" s="22">
        <v>101</v>
      </c>
      <c r="AU19" s="23"/>
      <c r="AV19" s="23">
        <v>122</v>
      </c>
      <c r="AW19" s="23"/>
      <c r="AX19" s="23">
        <v>145</v>
      </c>
      <c r="AY19" s="23"/>
      <c r="AZ19" s="24">
        <v>146</v>
      </c>
      <c r="BA19" s="22"/>
      <c r="BB19" s="22">
        <v>526</v>
      </c>
      <c r="BC19" s="23"/>
      <c r="BD19" s="23">
        <v>527</v>
      </c>
      <c r="BE19" s="23"/>
      <c r="BF19" s="23">
        <v>178</v>
      </c>
      <c r="BG19" s="23"/>
      <c r="BH19" s="23">
        <v>262</v>
      </c>
      <c r="BJ19" s="24">
        <v>514</v>
      </c>
      <c r="BM19" s="27"/>
    </row>
    <row r="20" spans="1:65" x14ac:dyDescent="0.2">
      <c r="A20" s="21" t="s">
        <v>10</v>
      </c>
      <c r="B20" s="28">
        <v>969</v>
      </c>
      <c r="C20" s="29"/>
      <c r="D20" s="30">
        <v>535</v>
      </c>
      <c r="E20" s="25"/>
      <c r="F20" s="28">
        <v>48</v>
      </c>
      <c r="G20" s="29"/>
      <c r="H20" s="29">
        <v>57</v>
      </c>
      <c r="I20" s="29"/>
      <c r="J20" s="29">
        <v>43</v>
      </c>
      <c r="K20" s="29"/>
      <c r="L20" s="30">
        <v>69</v>
      </c>
      <c r="M20" s="25"/>
      <c r="N20" s="28">
        <v>77</v>
      </c>
      <c r="O20" s="29"/>
      <c r="P20" s="29">
        <v>98</v>
      </c>
      <c r="Q20" s="29"/>
      <c r="R20" s="29">
        <v>97</v>
      </c>
      <c r="S20" s="29"/>
      <c r="T20" s="30">
        <v>74</v>
      </c>
      <c r="U20" s="25"/>
      <c r="V20" s="28">
        <v>28</v>
      </c>
      <c r="W20" s="29"/>
      <c r="X20" s="29">
        <v>52</v>
      </c>
      <c r="Y20" s="29"/>
      <c r="Z20" s="29">
        <v>82</v>
      </c>
      <c r="AA20" s="29"/>
      <c r="AB20" s="31">
        <v>96</v>
      </c>
      <c r="AC20" s="32"/>
      <c r="AD20" s="28">
        <v>71</v>
      </c>
      <c r="AE20" s="29"/>
      <c r="AF20" s="29">
        <v>68</v>
      </c>
      <c r="AG20" s="29"/>
      <c r="AH20" s="29">
        <v>63</v>
      </c>
      <c r="AI20" s="29"/>
      <c r="AJ20" s="31">
        <v>28</v>
      </c>
      <c r="AK20" s="31"/>
      <c r="AL20" s="33">
        <v>-4</v>
      </c>
      <c r="AM20" s="33"/>
      <c r="AN20" s="33">
        <v>4</v>
      </c>
      <c r="AO20" s="33"/>
      <c r="AP20" s="33">
        <v>-5</v>
      </c>
      <c r="AQ20" s="33"/>
      <c r="AR20" s="31">
        <v>2</v>
      </c>
      <c r="AS20" s="32"/>
      <c r="AT20" s="28">
        <v>10</v>
      </c>
      <c r="AU20" s="29"/>
      <c r="AV20" s="29">
        <v>32</v>
      </c>
      <c r="AW20" s="29"/>
      <c r="AX20" s="29">
        <v>56</v>
      </c>
      <c r="AY20" s="29"/>
      <c r="AZ20" s="31">
        <v>66</v>
      </c>
      <c r="BA20" s="32"/>
      <c r="BB20" s="28">
        <v>378</v>
      </c>
      <c r="BC20" s="29"/>
      <c r="BD20" s="29">
        <v>258</v>
      </c>
      <c r="BE20" s="29"/>
      <c r="BF20" s="29">
        <v>230</v>
      </c>
      <c r="BG20" s="29"/>
      <c r="BH20" s="25">
        <v>-3</v>
      </c>
      <c r="BJ20" s="31">
        <v>164</v>
      </c>
      <c r="BM20" s="27"/>
    </row>
    <row r="21" spans="1:65" x14ac:dyDescent="0.2">
      <c r="A21" s="2" t="s">
        <v>11</v>
      </c>
      <c r="B21" s="28">
        <v>2666</v>
      </c>
      <c r="C21" s="29"/>
      <c r="D21" s="30">
        <v>1732</v>
      </c>
      <c r="E21" s="26"/>
      <c r="F21" s="28">
        <v>133</v>
      </c>
      <c r="G21" s="29"/>
      <c r="H21" s="29">
        <v>44</v>
      </c>
      <c r="I21" s="29"/>
      <c r="J21" s="29">
        <v>68</v>
      </c>
      <c r="K21" s="29"/>
      <c r="L21" s="30">
        <v>71</v>
      </c>
      <c r="M21" s="26"/>
      <c r="N21" s="28">
        <v>47</v>
      </c>
      <c r="O21" s="29"/>
      <c r="P21" s="29">
        <v>46</v>
      </c>
      <c r="Q21" s="29"/>
      <c r="R21" s="29">
        <v>40</v>
      </c>
      <c r="S21" s="29"/>
      <c r="T21" s="30">
        <v>70</v>
      </c>
      <c r="U21" s="26"/>
      <c r="V21" s="28">
        <v>56</v>
      </c>
      <c r="W21" s="29"/>
      <c r="X21" s="29">
        <v>74</v>
      </c>
      <c r="Y21" s="29"/>
      <c r="Z21" s="29">
        <v>105</v>
      </c>
      <c r="AA21" s="29"/>
      <c r="AB21" s="31">
        <v>112</v>
      </c>
      <c r="AC21" s="32"/>
      <c r="AD21" s="28">
        <v>56</v>
      </c>
      <c r="AE21" s="29"/>
      <c r="AF21" s="29">
        <v>14</v>
      </c>
      <c r="AG21" s="29"/>
      <c r="AH21" s="29">
        <v>28</v>
      </c>
      <c r="AI21" s="29"/>
      <c r="AJ21" s="31">
        <v>19</v>
      </c>
      <c r="AK21" s="31"/>
      <c r="AL21" s="33">
        <v>13</v>
      </c>
      <c r="AM21" s="33"/>
      <c r="AN21" s="33">
        <v>75</v>
      </c>
      <c r="AO21" s="33"/>
      <c r="AP21" s="33">
        <v>25</v>
      </c>
      <c r="AQ21" s="33"/>
      <c r="AR21" s="31">
        <v>21</v>
      </c>
      <c r="AS21" s="32"/>
      <c r="AT21" s="28">
        <v>36</v>
      </c>
      <c r="AU21" s="29"/>
      <c r="AV21" s="29">
        <v>41</v>
      </c>
      <c r="AW21" s="29"/>
      <c r="AX21" s="29">
        <v>52</v>
      </c>
      <c r="AY21" s="29"/>
      <c r="AZ21" s="31">
        <v>88</v>
      </c>
      <c r="BA21" s="32"/>
      <c r="BB21" s="28">
        <v>309</v>
      </c>
      <c r="BC21" s="29"/>
      <c r="BD21" s="29">
        <v>347</v>
      </c>
      <c r="BE21" s="29"/>
      <c r="BF21" s="29">
        <v>117</v>
      </c>
      <c r="BG21" s="29"/>
      <c r="BH21" s="25">
        <v>134</v>
      </c>
      <c r="BJ21" s="31">
        <v>217</v>
      </c>
      <c r="BM21" s="27"/>
    </row>
    <row r="22" spans="1:65" x14ac:dyDescent="0.2">
      <c r="A22" s="21" t="s">
        <v>15</v>
      </c>
      <c r="B22" s="34">
        <v>-644</v>
      </c>
      <c r="C22" s="29"/>
      <c r="D22" s="35">
        <v>-491</v>
      </c>
      <c r="E22" s="25"/>
      <c r="F22" s="34">
        <v>-97</v>
      </c>
      <c r="G22" s="29"/>
      <c r="H22" s="36">
        <v>-77</v>
      </c>
      <c r="I22" s="29"/>
      <c r="J22" s="36">
        <v>-69</v>
      </c>
      <c r="K22" s="29"/>
      <c r="L22" s="35">
        <v>-58</v>
      </c>
      <c r="M22" s="25"/>
      <c r="N22" s="34">
        <v>-57</v>
      </c>
      <c r="O22" s="29"/>
      <c r="P22" s="36">
        <v>-68</v>
      </c>
      <c r="Q22" s="29"/>
      <c r="R22" s="36">
        <v>-64</v>
      </c>
      <c r="S22" s="29"/>
      <c r="T22" s="35">
        <v>-54</v>
      </c>
      <c r="U22" s="25"/>
      <c r="V22" s="34">
        <v>-61</v>
      </c>
      <c r="W22" s="29"/>
      <c r="X22" s="36">
        <v>-65</v>
      </c>
      <c r="Y22" s="29"/>
      <c r="Z22" s="36">
        <v>-58</v>
      </c>
      <c r="AA22" s="29"/>
      <c r="AB22" s="37">
        <v>-63</v>
      </c>
      <c r="AC22" s="32"/>
      <c r="AD22" s="34">
        <v>-52</v>
      </c>
      <c r="AE22" s="29"/>
      <c r="AF22" s="36">
        <v>-40</v>
      </c>
      <c r="AG22" s="29"/>
      <c r="AH22" s="36">
        <v>-41</v>
      </c>
      <c r="AI22" s="29"/>
      <c r="AJ22" s="37">
        <v>-42</v>
      </c>
      <c r="AK22" s="31"/>
      <c r="AL22" s="36">
        <v>-43</v>
      </c>
      <c r="AM22" s="33"/>
      <c r="AN22" s="36">
        <v>-38</v>
      </c>
      <c r="AO22" s="33"/>
      <c r="AP22" s="36">
        <v>-41</v>
      </c>
      <c r="AQ22" s="33"/>
      <c r="AR22" s="37">
        <v>-42</v>
      </c>
      <c r="AS22" s="32"/>
      <c r="AT22" s="34">
        <v>-44</v>
      </c>
      <c r="AU22" s="29"/>
      <c r="AV22" s="36">
        <v>-45</v>
      </c>
      <c r="AW22" s="29"/>
      <c r="AX22" s="36">
        <v>-58</v>
      </c>
      <c r="AY22" s="29"/>
      <c r="AZ22" s="37">
        <v>-69</v>
      </c>
      <c r="BA22" s="32"/>
      <c r="BB22" s="34">
        <v>-303</v>
      </c>
      <c r="BC22" s="29"/>
      <c r="BD22" s="36">
        <v>-247</v>
      </c>
      <c r="BE22" s="29"/>
      <c r="BF22" s="36">
        <v>-175</v>
      </c>
      <c r="BG22" s="29"/>
      <c r="BH22" s="38">
        <v>-164</v>
      </c>
      <c r="BJ22" s="37">
        <v>-216</v>
      </c>
      <c r="BM22" s="27"/>
    </row>
    <row r="23" spans="1:65" x14ac:dyDescent="0.2">
      <c r="A23" s="21" t="s">
        <v>13</v>
      </c>
      <c r="B23" s="22">
        <v>4547</v>
      </c>
      <c r="C23" s="23"/>
      <c r="D23" s="24">
        <v>2381</v>
      </c>
      <c r="E23" s="26"/>
      <c r="F23" s="22">
        <v>127</v>
      </c>
      <c r="G23" s="23"/>
      <c r="H23" s="23">
        <v>25</v>
      </c>
      <c r="I23" s="23"/>
      <c r="J23" s="23">
        <v>68</v>
      </c>
      <c r="K23" s="23"/>
      <c r="L23" s="24">
        <v>102</v>
      </c>
      <c r="M23" s="26"/>
      <c r="N23" s="22">
        <v>105</v>
      </c>
      <c r="O23" s="23"/>
      <c r="P23" s="23">
        <v>142</v>
      </c>
      <c r="Q23" s="23"/>
      <c r="R23" s="23">
        <v>167</v>
      </c>
      <c r="S23" s="23"/>
      <c r="T23" s="24">
        <v>197</v>
      </c>
      <c r="U23" s="26"/>
      <c r="V23" s="22">
        <v>140</v>
      </c>
      <c r="W23" s="23"/>
      <c r="X23" s="23">
        <v>195</v>
      </c>
      <c r="Y23" s="23"/>
      <c r="Z23" s="23">
        <v>262</v>
      </c>
      <c r="AA23" s="23"/>
      <c r="AB23" s="24">
        <v>288</v>
      </c>
      <c r="AC23" s="22"/>
      <c r="AD23" s="22">
        <v>178</v>
      </c>
      <c r="AE23" s="23"/>
      <c r="AF23" s="23">
        <v>84</v>
      </c>
      <c r="AG23" s="23"/>
      <c r="AH23" s="23">
        <v>71</v>
      </c>
      <c r="AI23" s="23"/>
      <c r="AJ23" s="24">
        <v>17</v>
      </c>
      <c r="AK23" s="24"/>
      <c r="AL23" s="26">
        <v>0</v>
      </c>
      <c r="AM23" s="26"/>
      <c r="AN23" s="26">
        <v>104</v>
      </c>
      <c r="AO23" s="26"/>
      <c r="AP23" s="26">
        <v>56</v>
      </c>
      <c r="AQ23" s="26"/>
      <c r="AR23" s="26">
        <v>69</v>
      </c>
      <c r="AS23" s="22"/>
      <c r="AT23" s="22">
        <v>103</v>
      </c>
      <c r="AU23" s="23"/>
      <c r="AV23" s="23">
        <v>150</v>
      </c>
      <c r="AW23" s="23"/>
      <c r="AX23" s="23">
        <v>195</v>
      </c>
      <c r="AY23" s="23"/>
      <c r="AZ23" s="24">
        <v>231</v>
      </c>
      <c r="BA23" s="22"/>
      <c r="BB23" s="22">
        <v>910</v>
      </c>
      <c r="BC23" s="23"/>
      <c r="BD23" s="23">
        <v>885</v>
      </c>
      <c r="BE23" s="23"/>
      <c r="BF23" s="23">
        <v>350</v>
      </c>
      <c r="BG23" s="23"/>
      <c r="BH23" s="23">
        <v>229</v>
      </c>
      <c r="BJ23" s="24">
        <v>679</v>
      </c>
      <c r="BM23" s="27"/>
    </row>
    <row r="24" spans="1:65" x14ac:dyDescent="0.2">
      <c r="B24" s="10"/>
      <c r="D24" s="11"/>
      <c r="F24" s="10"/>
      <c r="L24" s="11"/>
      <c r="N24" s="10"/>
      <c r="T24" s="11"/>
      <c r="V24" s="10"/>
      <c r="AB24" s="11"/>
      <c r="AC24" s="10"/>
      <c r="AD24" s="10"/>
      <c r="AJ24" s="11"/>
      <c r="AK24" s="11"/>
      <c r="AS24" s="10"/>
      <c r="AT24" s="10"/>
      <c r="AZ24" s="11"/>
      <c r="BA24" s="10"/>
      <c r="BB24" s="10"/>
      <c r="BJ24" s="11"/>
    </row>
    <row r="25" spans="1:65" x14ac:dyDescent="0.2">
      <c r="A25" s="21" t="s">
        <v>16</v>
      </c>
      <c r="B25" s="10"/>
      <c r="D25" s="11"/>
      <c r="F25" s="10"/>
      <c r="L25" s="11"/>
      <c r="N25" s="10"/>
      <c r="T25" s="11"/>
      <c r="V25" s="10"/>
      <c r="AB25" s="11"/>
      <c r="AC25" s="10"/>
      <c r="AD25" s="10"/>
      <c r="AJ25" s="11"/>
      <c r="AK25" s="11"/>
      <c r="AS25" s="10"/>
      <c r="AT25" s="10"/>
      <c r="AZ25" s="11"/>
      <c r="BA25" s="10"/>
      <c r="BB25" s="10"/>
      <c r="BJ25" s="11"/>
    </row>
    <row r="26" spans="1:65" x14ac:dyDescent="0.2">
      <c r="A26" s="21" t="s">
        <v>9</v>
      </c>
      <c r="B26" s="39">
        <v>0.2719328905976931</v>
      </c>
      <c r="C26" s="40"/>
      <c r="D26" s="41">
        <v>0.16272189349112426</v>
      </c>
      <c r="F26" s="39">
        <v>6.8145800316957217E-2</v>
      </c>
      <c r="G26" s="40"/>
      <c r="H26" s="40">
        <v>1.9569471624266144E-3</v>
      </c>
      <c r="I26" s="40"/>
      <c r="J26" s="40">
        <v>4.9429657794676805E-2</v>
      </c>
      <c r="K26" s="40"/>
      <c r="L26" s="41">
        <v>3.7664783427495289E-2</v>
      </c>
      <c r="N26" s="39">
        <v>6.8468468468468463E-2</v>
      </c>
      <c r="O26" s="40"/>
      <c r="P26" s="40">
        <v>0.10749185667752444</v>
      </c>
      <c r="Q26" s="40"/>
      <c r="R26" s="40">
        <v>0.13564213564213565</v>
      </c>
      <c r="S26" s="40"/>
      <c r="T26" s="41">
        <v>0.14965034965034965</v>
      </c>
      <c r="V26" s="39">
        <v>0.1449814126394052</v>
      </c>
      <c r="W26" s="40"/>
      <c r="X26" s="40">
        <v>0.15764705882352942</v>
      </c>
      <c r="Y26" s="40"/>
      <c r="Z26" s="40">
        <v>0.16771752837326609</v>
      </c>
      <c r="AA26" s="40"/>
      <c r="AB26" s="41">
        <v>0.18717277486910994</v>
      </c>
      <c r="AC26" s="10"/>
      <c r="AD26" s="39">
        <v>0.14905933429811866</v>
      </c>
      <c r="AE26" s="40"/>
      <c r="AF26" s="40">
        <v>9.5022624434389136E-2</v>
      </c>
      <c r="AG26" s="40"/>
      <c r="AH26" s="40">
        <v>5.817174515235457E-2</v>
      </c>
      <c r="AI26" s="40"/>
      <c r="AJ26" s="41">
        <v>3.2171581769436998E-2</v>
      </c>
      <c r="AK26" s="11"/>
      <c r="AL26" s="42">
        <v>8.2324455205811137E-2</v>
      </c>
      <c r="AM26" s="42"/>
      <c r="AN26" s="40">
        <v>0.13606911447084233</v>
      </c>
      <c r="AO26" s="40"/>
      <c r="AP26" s="43">
        <v>0.15187376725838264</v>
      </c>
      <c r="AQ26" s="42"/>
      <c r="AR26" s="41">
        <v>0.15277777777777779</v>
      </c>
      <c r="AS26" s="10"/>
      <c r="AT26" s="39">
        <v>0.16611842105263158</v>
      </c>
      <c r="AU26" s="40"/>
      <c r="AV26" s="40">
        <v>0.18318318318318319</v>
      </c>
      <c r="AW26" s="40"/>
      <c r="AX26" s="43">
        <v>0.19568151147098514</v>
      </c>
      <c r="AY26" s="40"/>
      <c r="AZ26" s="41">
        <v>0.19160104986876642</v>
      </c>
      <c r="BA26" s="10"/>
      <c r="BB26" s="39">
        <v>0.162596599690881</v>
      </c>
      <c r="BC26" s="40"/>
      <c r="BD26" s="40">
        <v>0.16397013067828251</v>
      </c>
      <c r="BE26" s="40"/>
      <c r="BF26" s="40">
        <v>9.5340117836100691E-2</v>
      </c>
      <c r="BG26" s="40"/>
      <c r="BH26" s="40">
        <v>0.13374170495150586</v>
      </c>
      <c r="BJ26" s="41">
        <v>0.18509182571119914</v>
      </c>
    </row>
    <row r="27" spans="1:65" x14ac:dyDescent="0.2">
      <c r="A27" s="21" t="s">
        <v>10</v>
      </c>
      <c r="B27" s="39">
        <v>0.20861141011840689</v>
      </c>
      <c r="C27" s="40"/>
      <c r="D27" s="41">
        <v>0.15898959881129271</v>
      </c>
      <c r="E27" s="42"/>
      <c r="F27" s="39">
        <v>8.6021505376344093E-2</v>
      </c>
      <c r="G27" s="40"/>
      <c r="H27" s="40">
        <v>0.10594795539033457</v>
      </c>
      <c r="I27" s="40"/>
      <c r="J27" s="40">
        <v>7.918968692449356E-2</v>
      </c>
      <c r="K27" s="40"/>
      <c r="L27" s="41">
        <v>0.11461794019933555</v>
      </c>
      <c r="M27" s="42"/>
      <c r="N27" s="39">
        <v>0.11882716049382716</v>
      </c>
      <c r="O27" s="40"/>
      <c r="P27" s="40">
        <v>0.15030674846625766</v>
      </c>
      <c r="Q27" s="40"/>
      <c r="R27" s="40">
        <v>0.14222873900293256</v>
      </c>
      <c r="S27" s="40"/>
      <c r="T27" s="41">
        <v>0.1072463768115942</v>
      </c>
      <c r="U27" s="42"/>
      <c r="V27" s="39">
        <v>4.8192771084337352E-2</v>
      </c>
      <c r="W27" s="40"/>
      <c r="X27" s="40">
        <v>7.8431372549019607E-2</v>
      </c>
      <c r="Y27" s="40"/>
      <c r="Z27" s="40">
        <v>0.11263736263736264</v>
      </c>
      <c r="AA27" s="40"/>
      <c r="AB27" s="41">
        <v>0.12015018773466833</v>
      </c>
      <c r="AC27" s="39"/>
      <c r="AD27" s="39">
        <v>0.10518518518518519</v>
      </c>
      <c r="AE27" s="40"/>
      <c r="AF27" s="40">
        <v>0.11129296235679215</v>
      </c>
      <c r="AG27" s="40"/>
      <c r="AH27" s="40">
        <v>0.1048252911813644</v>
      </c>
      <c r="AI27" s="40"/>
      <c r="AJ27" s="41">
        <v>5.128205128205128E-2</v>
      </c>
      <c r="AK27" s="41"/>
      <c r="AL27" s="42">
        <v>-9.1116173120728925E-3</v>
      </c>
      <c r="AM27" s="42"/>
      <c r="AN27" s="40">
        <v>8.0482897384305842E-3</v>
      </c>
      <c r="AO27" s="40"/>
      <c r="AP27" s="43">
        <v>-1.0460251046025104E-2</v>
      </c>
      <c r="AQ27" s="42"/>
      <c r="AR27" s="41">
        <v>3.6429872495446266E-3</v>
      </c>
      <c r="AS27" s="39"/>
      <c r="AT27" s="39">
        <v>1.8867924528301886E-2</v>
      </c>
      <c r="AU27" s="40"/>
      <c r="AV27" s="40">
        <v>5.0078247261345854E-2</v>
      </c>
      <c r="AW27" s="40"/>
      <c r="AX27" s="43">
        <v>8.223201174743025E-2</v>
      </c>
      <c r="AY27" s="40"/>
      <c r="AZ27" s="41">
        <v>8.943089430894309E-2</v>
      </c>
      <c r="BA27" s="39"/>
      <c r="BB27" s="39">
        <v>0.12896622313203684</v>
      </c>
      <c r="BC27" s="40"/>
      <c r="BD27" s="40">
        <v>9.3107181522915916E-2</v>
      </c>
      <c r="BE27" s="40"/>
      <c r="BF27" s="40">
        <v>9.4533497739416356E-2</v>
      </c>
      <c r="BG27" s="40"/>
      <c r="BH27" s="40">
        <v>-1.5282730514518594E-3</v>
      </c>
      <c r="BJ27" s="41">
        <v>6.3369397217928905E-2</v>
      </c>
    </row>
    <row r="28" spans="1:65" x14ac:dyDescent="0.2">
      <c r="A28" s="2" t="s">
        <v>11</v>
      </c>
      <c r="B28" s="39">
        <v>0.22597050347516529</v>
      </c>
      <c r="C28" s="40"/>
      <c r="D28" s="41">
        <v>0.20920401014615292</v>
      </c>
      <c r="F28" s="39">
        <v>0.12025316455696203</v>
      </c>
      <c r="G28" s="40"/>
      <c r="H28" s="40">
        <v>5.8744993324432573E-2</v>
      </c>
      <c r="I28" s="40"/>
      <c r="J28" s="40">
        <v>0.1059190031152648</v>
      </c>
      <c r="K28" s="40"/>
      <c r="L28" s="41">
        <v>0.11582381729200653</v>
      </c>
      <c r="N28" s="39">
        <v>8.0756013745704472E-2</v>
      </c>
      <c r="O28" s="40"/>
      <c r="P28" s="40">
        <v>8.4249084249084255E-2</v>
      </c>
      <c r="Q28" s="40"/>
      <c r="R28" s="40">
        <v>7.8431372549019607E-2</v>
      </c>
      <c r="S28" s="40"/>
      <c r="T28" s="41">
        <v>0.11400651465798045</v>
      </c>
      <c r="V28" s="39">
        <v>9.2868988391376445E-2</v>
      </c>
      <c r="W28" s="40"/>
      <c r="X28" s="40">
        <v>0.11028315946348734</v>
      </c>
      <c r="Y28" s="40"/>
      <c r="Z28" s="40">
        <v>0.16178736517719569</v>
      </c>
      <c r="AA28" s="40"/>
      <c r="AB28" s="41">
        <v>0.14756258234519104</v>
      </c>
      <c r="AC28" s="10"/>
      <c r="AD28" s="39">
        <v>0.10053859964093358</v>
      </c>
      <c r="AE28" s="40"/>
      <c r="AF28" s="40">
        <v>2.9411764705882353E-2</v>
      </c>
      <c r="AG28" s="40"/>
      <c r="AH28" s="40">
        <v>6.2360801781737196E-2</v>
      </c>
      <c r="AI28" s="40"/>
      <c r="AJ28" s="41">
        <v>4.3478260869565216E-2</v>
      </c>
      <c r="AK28" s="11"/>
      <c r="AL28" s="42">
        <v>3.0162412993039442E-2</v>
      </c>
      <c r="AM28" s="42"/>
      <c r="AN28" s="40">
        <v>0.1540041067761807</v>
      </c>
      <c r="AO28" s="40"/>
      <c r="AP28" s="43">
        <v>6.4102564102564097E-2</v>
      </c>
      <c r="AQ28" s="42"/>
      <c r="AR28" s="41">
        <v>4.8723897911832945E-2</v>
      </c>
      <c r="AS28" s="10"/>
      <c r="AT28" s="39">
        <v>8.1632653061224483E-2</v>
      </c>
      <c r="AU28" s="40"/>
      <c r="AV28" s="40">
        <v>8.8744588744588751E-2</v>
      </c>
      <c r="AW28" s="40"/>
      <c r="AX28" s="43">
        <v>0.10176125244618395</v>
      </c>
      <c r="AY28" s="40"/>
      <c r="AZ28" s="41">
        <v>0.14193548387096774</v>
      </c>
      <c r="BA28" s="10"/>
      <c r="BB28" s="39">
        <v>0.12</v>
      </c>
      <c r="BC28" s="40"/>
      <c r="BD28" s="40">
        <v>0.12938105891126025</v>
      </c>
      <c r="BE28" s="40"/>
      <c r="BF28" s="40">
        <v>6.0969254820218866E-2</v>
      </c>
      <c r="BG28" s="40"/>
      <c r="BH28" s="40">
        <v>7.7055779183438755E-2</v>
      </c>
      <c r="BJ28" s="41">
        <v>0.10668633235004917</v>
      </c>
    </row>
    <row r="29" spans="1:65" x14ac:dyDescent="0.2">
      <c r="A29" s="21" t="s">
        <v>15</v>
      </c>
      <c r="B29" s="44">
        <v>0</v>
      </c>
      <c r="C29" s="45"/>
      <c r="D29" s="46">
        <v>0</v>
      </c>
      <c r="F29" s="44">
        <v>0</v>
      </c>
      <c r="G29" s="45"/>
      <c r="H29" s="45">
        <v>0</v>
      </c>
      <c r="I29" s="45"/>
      <c r="J29" s="45">
        <v>0</v>
      </c>
      <c r="K29" s="45"/>
      <c r="L29" s="46">
        <v>0</v>
      </c>
      <c r="N29" s="44">
        <v>0</v>
      </c>
      <c r="O29" s="45"/>
      <c r="P29" s="45">
        <v>0</v>
      </c>
      <c r="Q29" s="45"/>
      <c r="R29" s="45">
        <v>0</v>
      </c>
      <c r="S29" s="45"/>
      <c r="T29" s="46">
        <v>0</v>
      </c>
      <c r="V29" s="44">
        <v>0</v>
      </c>
      <c r="W29" s="45"/>
      <c r="X29" s="45">
        <v>0</v>
      </c>
      <c r="Y29" s="45"/>
      <c r="Z29" s="45">
        <v>0</v>
      </c>
      <c r="AA29" s="45"/>
      <c r="AB29" s="46">
        <v>0</v>
      </c>
      <c r="AD29" s="44">
        <v>0</v>
      </c>
      <c r="AE29" s="45"/>
      <c r="AF29" s="45">
        <v>0</v>
      </c>
      <c r="AG29" s="45"/>
      <c r="AH29" s="45">
        <v>0</v>
      </c>
      <c r="AI29" s="45"/>
      <c r="AJ29" s="46">
        <v>0</v>
      </c>
      <c r="AK29" s="11"/>
      <c r="AL29" s="44">
        <v>0</v>
      </c>
      <c r="AM29" s="47"/>
      <c r="AN29" s="45">
        <v>0</v>
      </c>
      <c r="AO29" s="45"/>
      <c r="AP29" s="48">
        <v>0</v>
      </c>
      <c r="AQ29" s="47"/>
      <c r="AR29" s="46">
        <v>0</v>
      </c>
      <c r="AS29" s="10"/>
      <c r="AT29" s="44">
        <v>0</v>
      </c>
      <c r="AU29" s="45"/>
      <c r="AV29" s="45">
        <v>0</v>
      </c>
      <c r="AW29" s="45"/>
      <c r="AX29" s="48">
        <v>0</v>
      </c>
      <c r="AY29" s="45"/>
      <c r="AZ29" s="46">
        <v>0</v>
      </c>
      <c r="BA29" s="10"/>
      <c r="BB29" s="44">
        <v>0</v>
      </c>
      <c r="BC29" s="45"/>
      <c r="BD29" s="45">
        <v>0</v>
      </c>
      <c r="BE29" s="45"/>
      <c r="BF29" s="45">
        <v>0</v>
      </c>
      <c r="BG29" s="45"/>
      <c r="BH29" s="45">
        <v>0</v>
      </c>
      <c r="BJ29" s="46">
        <v>0</v>
      </c>
    </row>
    <row r="30" spans="1:65" x14ac:dyDescent="0.2">
      <c r="A30" s="21" t="s">
        <v>17</v>
      </c>
      <c r="B30" s="39">
        <v>0.21208022388059702</v>
      </c>
      <c r="C30" s="40"/>
      <c r="D30" s="41">
        <v>0.16134715728129023</v>
      </c>
      <c r="F30" s="39">
        <v>5.8017359524897213E-2</v>
      </c>
      <c r="G30" s="40"/>
      <c r="H30" s="40">
        <v>1.4501160092807424E-2</v>
      </c>
      <c r="I30" s="40"/>
      <c r="J30" s="40">
        <v>4.1312272174969626E-2</v>
      </c>
      <c r="K30" s="40"/>
      <c r="L30" s="41">
        <v>6.0283687943262408E-2</v>
      </c>
      <c r="N30" s="39">
        <v>6.0310166570936241E-2</v>
      </c>
      <c r="O30" s="40"/>
      <c r="P30" s="40">
        <v>8.0727686185332576E-2</v>
      </c>
      <c r="Q30" s="40"/>
      <c r="R30" s="40">
        <v>9.1008174386920979E-2</v>
      </c>
      <c r="S30" s="40"/>
      <c r="T30" s="41">
        <v>0.10005078720162519</v>
      </c>
      <c r="V30" s="39">
        <v>7.2164948453608241E-2</v>
      </c>
      <c r="W30" s="40"/>
      <c r="X30" s="40">
        <v>9.1463414634146339E-2</v>
      </c>
      <c r="Y30" s="40"/>
      <c r="Z30" s="40">
        <v>0.12323612417685795</v>
      </c>
      <c r="AA30" s="40"/>
      <c r="AB30" s="41">
        <v>0.12626041209995617</v>
      </c>
      <c r="AD30" s="39">
        <v>9.4530005310674459E-2</v>
      </c>
      <c r="AE30" s="40"/>
      <c r="AF30" s="40">
        <v>5.6149732620320858E-2</v>
      </c>
      <c r="AG30" s="40"/>
      <c r="AH30" s="40">
        <v>5.1300578034682083E-2</v>
      </c>
      <c r="AI30" s="40"/>
      <c r="AJ30" s="41">
        <v>1.281085154483798E-2</v>
      </c>
      <c r="AK30" s="11"/>
      <c r="AL30" s="39">
        <v>0</v>
      </c>
      <c r="AM30" s="42"/>
      <c r="AN30" s="40">
        <v>7.3394495412844041E-2</v>
      </c>
      <c r="AO30" s="40"/>
      <c r="AP30" s="43">
        <v>4.1759880686055184E-2</v>
      </c>
      <c r="AQ30" s="42"/>
      <c r="AR30" s="41">
        <v>4.5484508899143045E-2</v>
      </c>
      <c r="AS30" s="10"/>
      <c r="AT30" s="39">
        <v>6.6537467700258396E-2</v>
      </c>
      <c r="AU30" s="40"/>
      <c r="AV30" s="40">
        <v>8.6855819339895779E-2</v>
      </c>
      <c r="AW30" s="40"/>
      <c r="AX30" s="43">
        <v>0.10322922181048173</v>
      </c>
      <c r="AY30" s="40"/>
      <c r="AZ30" s="41">
        <v>0.11143270622286541</v>
      </c>
      <c r="BA30" s="10"/>
      <c r="BB30" s="39">
        <v>0.10765408730628179</v>
      </c>
      <c r="BC30" s="40"/>
      <c r="BD30" s="40">
        <v>0.1043755159806581</v>
      </c>
      <c r="BE30" s="40"/>
      <c r="BF30" s="40">
        <v>5.7471264367816091E-2</v>
      </c>
      <c r="BG30" s="40"/>
      <c r="BH30" s="40">
        <v>4.1455467052860247E-2</v>
      </c>
      <c r="BJ30" s="41">
        <v>9.3823407489291147E-2</v>
      </c>
    </row>
    <row r="31" spans="1:65" x14ac:dyDescent="0.2">
      <c r="B31" s="10"/>
      <c r="D31" s="11"/>
      <c r="F31" s="10"/>
      <c r="L31" s="11"/>
      <c r="N31" s="10"/>
      <c r="T31" s="11"/>
      <c r="V31" s="10"/>
      <c r="AB31" s="11"/>
      <c r="AC31" s="10"/>
      <c r="AD31" s="10"/>
      <c r="AJ31" s="11"/>
      <c r="AK31" s="11"/>
      <c r="AS31" s="10"/>
      <c r="AT31" s="10"/>
      <c r="AZ31" s="11"/>
      <c r="BA31" s="10"/>
      <c r="BB31" s="10"/>
      <c r="BI31" s="49"/>
      <c r="BJ31" s="11"/>
    </row>
    <row r="32" spans="1:65" x14ac:dyDescent="0.2">
      <c r="A32" s="50" t="s">
        <v>18</v>
      </c>
      <c r="B32" s="51"/>
      <c r="C32" s="52"/>
      <c r="D32" s="53"/>
      <c r="E32" s="52"/>
      <c r="F32" s="51"/>
      <c r="G32" s="52"/>
      <c r="H32" s="52"/>
      <c r="I32" s="52"/>
      <c r="J32" s="52"/>
      <c r="K32" s="52"/>
      <c r="L32" s="53"/>
      <c r="M32" s="52"/>
      <c r="N32" s="51"/>
      <c r="O32" s="52"/>
      <c r="P32" s="52"/>
      <c r="Q32" s="52"/>
      <c r="R32" s="52"/>
      <c r="S32" s="52"/>
      <c r="T32" s="53"/>
      <c r="U32" s="52"/>
      <c r="V32" s="51"/>
      <c r="W32" s="52"/>
      <c r="X32" s="52"/>
      <c r="Y32" s="52"/>
      <c r="Z32" s="52"/>
      <c r="AA32" s="52"/>
      <c r="AB32" s="53"/>
      <c r="AC32" s="51"/>
      <c r="AD32" s="51"/>
      <c r="AE32" s="52"/>
      <c r="AF32" s="54"/>
      <c r="AG32" s="52"/>
      <c r="AH32" s="55"/>
      <c r="AI32" s="52"/>
      <c r="AJ32" s="56"/>
      <c r="AK32" s="53"/>
      <c r="AL32" s="52"/>
      <c r="AM32" s="52"/>
      <c r="AN32" s="54"/>
      <c r="AO32" s="52"/>
      <c r="AP32" s="55"/>
      <c r="AQ32" s="52"/>
      <c r="AR32" s="55"/>
      <c r="AS32" s="51"/>
      <c r="AT32" s="51"/>
      <c r="AU32" s="52"/>
      <c r="AV32" s="54"/>
      <c r="AW32" s="52"/>
      <c r="AX32" s="55"/>
      <c r="AY32" s="52"/>
      <c r="AZ32" s="56"/>
      <c r="BA32" s="51"/>
      <c r="BB32" s="51"/>
      <c r="BC32" s="52"/>
      <c r="BD32" s="54"/>
      <c r="BE32" s="52"/>
      <c r="BF32" s="55"/>
      <c r="BG32" s="52"/>
      <c r="BH32" s="55"/>
      <c r="BJ32" s="56"/>
    </row>
    <row r="33" spans="1:69" x14ac:dyDescent="0.2">
      <c r="A33" s="57" t="s">
        <v>19</v>
      </c>
      <c r="B33" s="58">
        <v>1780</v>
      </c>
      <c r="C33" s="59"/>
      <c r="D33" s="60">
        <v>969</v>
      </c>
      <c r="E33" s="59"/>
      <c r="F33" s="58">
        <v>994</v>
      </c>
      <c r="G33" s="59"/>
      <c r="H33" s="59">
        <v>947</v>
      </c>
      <c r="I33" s="59"/>
      <c r="J33" s="59">
        <v>812</v>
      </c>
      <c r="K33" s="59"/>
      <c r="L33" s="60">
        <v>818</v>
      </c>
      <c r="M33" s="59"/>
      <c r="N33" s="58">
        <v>751</v>
      </c>
      <c r="O33" s="59"/>
      <c r="P33" s="59">
        <v>881</v>
      </c>
      <c r="Q33" s="59"/>
      <c r="R33" s="59">
        <v>974</v>
      </c>
      <c r="S33" s="59"/>
      <c r="T33" s="60">
        <v>1066</v>
      </c>
      <c r="U33" s="59"/>
      <c r="V33" s="58">
        <v>1041</v>
      </c>
      <c r="W33" s="59"/>
      <c r="X33" s="59">
        <v>1215</v>
      </c>
      <c r="Y33" s="59"/>
      <c r="Z33" s="59">
        <v>1298</v>
      </c>
      <c r="AA33" s="59"/>
      <c r="AB33" s="60">
        <v>1305</v>
      </c>
      <c r="AC33" s="58"/>
      <c r="AD33" s="58">
        <v>1185</v>
      </c>
      <c r="AE33" s="59"/>
      <c r="AF33" s="59">
        <v>1000</v>
      </c>
      <c r="AG33" s="59"/>
      <c r="AH33" s="59">
        <v>789</v>
      </c>
      <c r="AI33" s="59"/>
      <c r="AJ33" s="60">
        <v>696</v>
      </c>
      <c r="AK33" s="60"/>
      <c r="AL33" s="59">
        <v>810</v>
      </c>
      <c r="AM33" s="59"/>
      <c r="AN33" s="59">
        <v>1003</v>
      </c>
      <c r="AO33" s="59"/>
      <c r="AP33" s="59">
        <v>1107</v>
      </c>
      <c r="AQ33" s="59"/>
      <c r="AR33" s="59">
        <v>1287</v>
      </c>
      <c r="AS33" s="58"/>
      <c r="AT33" s="58">
        <v>1364</v>
      </c>
      <c r="AU33" s="59"/>
      <c r="AV33" s="59">
        <v>1442</v>
      </c>
      <c r="AW33" s="59"/>
      <c r="AX33" s="59">
        <v>1478</v>
      </c>
      <c r="AY33" s="59"/>
      <c r="AZ33" s="60">
        <v>1602</v>
      </c>
      <c r="BA33" s="58"/>
      <c r="BB33" s="58">
        <v>894</v>
      </c>
      <c r="BC33" s="59"/>
      <c r="BD33" s="59">
        <v>1305</v>
      </c>
      <c r="BE33" s="59"/>
      <c r="BF33" s="59">
        <v>696</v>
      </c>
      <c r="BG33" s="59"/>
      <c r="BH33" s="59">
        <v>1287</v>
      </c>
      <c r="BJ33" s="60">
        <v>1602</v>
      </c>
      <c r="BL33" s="61"/>
    </row>
    <row r="34" spans="1:69" x14ac:dyDescent="0.2">
      <c r="A34" s="57" t="s">
        <v>20</v>
      </c>
      <c r="B34" s="58">
        <v>2534</v>
      </c>
      <c r="C34" s="59"/>
      <c r="D34" s="60">
        <v>2033</v>
      </c>
      <c r="E34" s="59"/>
      <c r="F34" s="58">
        <v>330</v>
      </c>
      <c r="G34" s="59"/>
      <c r="H34" s="59">
        <v>333</v>
      </c>
      <c r="I34" s="59"/>
      <c r="J34" s="59">
        <v>319</v>
      </c>
      <c r="K34" s="59"/>
      <c r="L34" s="60">
        <v>358</v>
      </c>
      <c r="M34" s="59"/>
      <c r="N34" s="58">
        <v>359</v>
      </c>
      <c r="O34" s="59"/>
      <c r="P34" s="59">
        <v>393</v>
      </c>
      <c r="Q34" s="59"/>
      <c r="R34" s="59">
        <v>388</v>
      </c>
      <c r="S34" s="59"/>
      <c r="T34" s="60">
        <v>401</v>
      </c>
      <c r="U34" s="59"/>
      <c r="V34" s="58">
        <v>316</v>
      </c>
      <c r="W34" s="59"/>
      <c r="X34" s="59">
        <v>379</v>
      </c>
      <c r="Y34" s="59"/>
      <c r="Z34" s="59">
        <v>431</v>
      </c>
      <c r="AA34" s="59"/>
      <c r="AB34" s="60">
        <v>499</v>
      </c>
      <c r="AC34" s="58"/>
      <c r="AD34" s="58">
        <v>416</v>
      </c>
      <c r="AE34" s="59"/>
      <c r="AF34" s="59">
        <v>388</v>
      </c>
      <c r="AG34" s="59"/>
      <c r="AH34" s="59">
        <v>394</v>
      </c>
      <c r="AI34" s="59"/>
      <c r="AJ34" s="60">
        <v>328</v>
      </c>
      <c r="AK34" s="60"/>
      <c r="AL34" s="59">
        <v>267</v>
      </c>
      <c r="AM34" s="59"/>
      <c r="AN34" s="59">
        <v>276</v>
      </c>
      <c r="AO34" s="59"/>
      <c r="AP34" s="59">
        <v>266</v>
      </c>
      <c r="AQ34" s="59"/>
      <c r="AR34" s="59">
        <v>311</v>
      </c>
      <c r="AS34" s="58"/>
      <c r="AT34" s="58">
        <v>308</v>
      </c>
      <c r="AU34" s="59"/>
      <c r="AV34" s="59">
        <v>401</v>
      </c>
      <c r="AW34" s="59"/>
      <c r="AX34" s="59">
        <v>425</v>
      </c>
      <c r="AY34" s="59"/>
      <c r="AZ34" s="60">
        <v>472</v>
      </c>
      <c r="BA34" s="58"/>
      <c r="BB34" s="58">
        <v>1697</v>
      </c>
      <c r="BC34" s="59"/>
      <c r="BD34" s="59">
        <v>1625</v>
      </c>
      <c r="BE34" s="59"/>
      <c r="BF34" s="59">
        <v>1526</v>
      </c>
      <c r="BG34" s="59"/>
      <c r="BH34" s="59">
        <v>1120</v>
      </c>
      <c r="BJ34" s="60">
        <v>1606</v>
      </c>
    </row>
    <row r="35" spans="1:69" x14ac:dyDescent="0.2">
      <c r="A35" s="57" t="s">
        <v>21</v>
      </c>
      <c r="B35" s="58">
        <v>2680</v>
      </c>
      <c r="C35" s="59"/>
      <c r="D35" s="60">
        <v>1320</v>
      </c>
      <c r="E35" s="59"/>
      <c r="F35" s="58">
        <v>328</v>
      </c>
      <c r="G35" s="59"/>
      <c r="H35" s="59">
        <v>269</v>
      </c>
      <c r="I35" s="59"/>
      <c r="J35" s="59">
        <v>184</v>
      </c>
      <c r="K35" s="59"/>
      <c r="L35" s="60">
        <v>370</v>
      </c>
      <c r="M35" s="59"/>
      <c r="N35" s="58">
        <v>323</v>
      </c>
      <c r="O35" s="59"/>
      <c r="P35" s="59">
        <v>501</v>
      </c>
      <c r="Q35" s="59"/>
      <c r="R35" s="59">
        <v>463</v>
      </c>
      <c r="S35" s="59"/>
      <c r="T35" s="60">
        <v>501</v>
      </c>
      <c r="U35" s="59"/>
      <c r="V35" s="58">
        <v>470</v>
      </c>
      <c r="W35" s="59"/>
      <c r="X35" s="59">
        <v>548</v>
      </c>
      <c r="Y35" s="59"/>
      <c r="Z35" s="59">
        <v>535</v>
      </c>
      <c r="AA35" s="59"/>
      <c r="AB35" s="60">
        <v>502</v>
      </c>
      <c r="AC35" s="58"/>
      <c r="AD35" s="58">
        <v>335</v>
      </c>
      <c r="AE35" s="59"/>
      <c r="AF35" s="59">
        <v>196</v>
      </c>
      <c r="AG35" s="59"/>
      <c r="AH35" s="59">
        <v>169</v>
      </c>
      <c r="AI35" s="59"/>
      <c r="AJ35" s="60">
        <v>215</v>
      </c>
      <c r="AK35" s="60"/>
      <c r="AL35" s="59">
        <v>338</v>
      </c>
      <c r="AM35" s="59"/>
      <c r="AN35" s="59">
        <v>462</v>
      </c>
      <c r="AO35" s="59"/>
      <c r="AP35" s="59">
        <v>384</v>
      </c>
      <c r="AQ35" s="59"/>
      <c r="AR35" s="59">
        <v>495</v>
      </c>
      <c r="AS35" s="58"/>
      <c r="AT35" s="58">
        <v>339</v>
      </c>
      <c r="AU35" s="59"/>
      <c r="AV35" s="59">
        <v>530</v>
      </c>
      <c r="AW35" s="59"/>
      <c r="AX35" s="59">
        <v>493</v>
      </c>
      <c r="AY35" s="59"/>
      <c r="AZ35" s="60">
        <v>557</v>
      </c>
      <c r="BA35" s="58"/>
      <c r="BB35" s="58">
        <v>1564</v>
      </c>
      <c r="BC35" s="59"/>
      <c r="BD35" s="59">
        <v>2055</v>
      </c>
      <c r="BE35" s="59"/>
      <c r="BF35" s="59">
        <v>915</v>
      </c>
      <c r="BG35" s="59"/>
      <c r="BH35" s="59">
        <v>1679</v>
      </c>
      <c r="BJ35" s="60">
        <v>1919</v>
      </c>
      <c r="BL35" s="62"/>
      <c r="BM35" s="59"/>
      <c r="BN35" s="63"/>
    </row>
    <row r="36" spans="1:69" ht="14.25" x14ac:dyDescent="0.2">
      <c r="A36" s="64" t="s">
        <v>22</v>
      </c>
      <c r="B36" s="65">
        <v>0</v>
      </c>
      <c r="C36" s="66"/>
      <c r="D36" s="67">
        <v>-98</v>
      </c>
      <c r="E36" s="68"/>
      <c r="F36" s="65">
        <v>27</v>
      </c>
      <c r="G36" s="66"/>
      <c r="H36" s="66">
        <v>17</v>
      </c>
      <c r="I36" s="66"/>
      <c r="J36" s="66">
        <v>0</v>
      </c>
      <c r="K36" s="66"/>
      <c r="L36" s="67">
        <v>-6</v>
      </c>
      <c r="M36" s="68"/>
      <c r="N36" s="65">
        <v>-31</v>
      </c>
      <c r="O36" s="66"/>
      <c r="P36" s="66">
        <v>22</v>
      </c>
      <c r="Q36" s="66"/>
      <c r="R36" s="66">
        <v>18</v>
      </c>
      <c r="S36" s="66"/>
      <c r="T36" s="67">
        <v>-8</v>
      </c>
      <c r="U36" s="68"/>
      <c r="V36" s="65">
        <v>-7</v>
      </c>
      <c r="W36" s="66"/>
      <c r="X36" s="66">
        <v>5</v>
      </c>
      <c r="Y36" s="66"/>
      <c r="Z36" s="66">
        <v>-21</v>
      </c>
      <c r="AA36" s="66"/>
      <c r="AB36" s="67">
        <v>4</v>
      </c>
      <c r="AC36" s="69"/>
      <c r="AD36" s="65">
        <v>-39</v>
      </c>
      <c r="AE36" s="66"/>
      <c r="AF36" s="66">
        <v>7</v>
      </c>
      <c r="AG36" s="66"/>
      <c r="AH36" s="66">
        <v>14</v>
      </c>
      <c r="AI36" s="66"/>
      <c r="AJ36" s="67">
        <v>20</v>
      </c>
      <c r="AK36" s="70"/>
      <c r="AL36" s="66">
        <v>43</v>
      </c>
      <c r="AM36" s="66"/>
      <c r="AN36" s="66">
        <v>7</v>
      </c>
      <c r="AO36" s="66"/>
      <c r="AP36" s="66">
        <v>-14</v>
      </c>
      <c r="AQ36" s="66"/>
      <c r="AR36" s="66">
        <v>-4</v>
      </c>
      <c r="AS36" s="69"/>
      <c r="AT36" s="65">
        <v>46</v>
      </c>
      <c r="AU36" s="66"/>
      <c r="AV36" s="66">
        <v>-51</v>
      </c>
      <c r="AW36" s="66"/>
      <c r="AX36" s="66">
        <v>-32</v>
      </c>
      <c r="AY36" s="66"/>
      <c r="AZ36" s="67">
        <v>39</v>
      </c>
      <c r="BA36" s="69"/>
      <c r="BB36" s="65">
        <v>-39</v>
      </c>
      <c r="BC36" s="66"/>
      <c r="BD36" s="66">
        <v>-19</v>
      </c>
      <c r="BE36" s="66"/>
      <c r="BF36" s="66">
        <v>2</v>
      </c>
      <c r="BG36" s="66"/>
      <c r="BH36" s="66">
        <v>32</v>
      </c>
      <c r="BI36" s="49"/>
      <c r="BJ36" s="67">
        <v>2</v>
      </c>
    </row>
    <row r="37" spans="1:69" x14ac:dyDescent="0.2">
      <c r="B37" s="10"/>
      <c r="D37" s="11"/>
      <c r="F37" s="10"/>
      <c r="L37" s="11"/>
      <c r="N37" s="10"/>
      <c r="T37" s="11"/>
      <c r="V37" s="10"/>
      <c r="AB37" s="11"/>
      <c r="AC37" s="10"/>
      <c r="AD37" s="10"/>
      <c r="AJ37" s="11"/>
      <c r="AK37" s="11"/>
      <c r="AS37" s="10"/>
      <c r="AT37" s="10"/>
      <c r="AZ37" s="11"/>
      <c r="BA37" s="10"/>
      <c r="BB37" s="10"/>
      <c r="BI37" s="49"/>
    </row>
    <row r="38" spans="1:69" x14ac:dyDescent="0.2">
      <c r="A38" s="50" t="s">
        <v>23</v>
      </c>
      <c r="B38" s="51"/>
      <c r="C38" s="52"/>
      <c r="D38" s="53"/>
      <c r="E38" s="52"/>
      <c r="F38" s="51"/>
      <c r="G38" s="52"/>
      <c r="H38" s="52"/>
      <c r="I38" s="52"/>
      <c r="J38" s="52"/>
      <c r="K38" s="52"/>
      <c r="L38" s="53"/>
      <c r="M38" s="52"/>
      <c r="N38" s="51"/>
      <c r="O38" s="52"/>
      <c r="P38" s="52"/>
      <c r="Q38" s="52"/>
      <c r="R38" s="52"/>
      <c r="S38" s="52"/>
      <c r="T38" s="53"/>
      <c r="U38" s="52"/>
      <c r="V38" s="51"/>
      <c r="W38" s="52"/>
      <c r="X38" s="52"/>
      <c r="Y38" s="52"/>
      <c r="Z38" s="52"/>
      <c r="AA38" s="52"/>
      <c r="AB38" s="53"/>
      <c r="AC38" s="51"/>
      <c r="AD38" s="51"/>
      <c r="AE38" s="52"/>
      <c r="AF38" s="52"/>
      <c r="AG38" s="52"/>
      <c r="AH38" s="52"/>
      <c r="AI38" s="52"/>
      <c r="AJ38" s="53"/>
      <c r="AK38" s="53"/>
      <c r="AL38" s="52"/>
      <c r="AM38" s="52"/>
      <c r="AN38" s="52"/>
      <c r="AO38" s="52"/>
      <c r="AP38" s="52"/>
      <c r="AQ38" s="52"/>
      <c r="AR38" s="52"/>
      <c r="AS38" s="51"/>
      <c r="AT38" s="51"/>
      <c r="AU38" s="52"/>
      <c r="AV38" s="52"/>
      <c r="AW38" s="52"/>
      <c r="AX38" s="52"/>
      <c r="AY38" s="52"/>
      <c r="AZ38" s="53"/>
      <c r="BA38" s="51"/>
      <c r="BB38" s="51"/>
      <c r="BC38" s="52"/>
      <c r="BD38" s="52"/>
      <c r="BE38" s="52"/>
      <c r="BF38" s="52"/>
      <c r="BG38" s="52"/>
      <c r="BH38" s="55"/>
      <c r="BJ38" s="56"/>
    </row>
    <row r="39" spans="1:69" x14ac:dyDescent="0.2">
      <c r="A39" s="57" t="s">
        <v>19</v>
      </c>
      <c r="B39" s="58">
        <v>12542</v>
      </c>
      <c r="C39" s="59"/>
      <c r="D39" s="60">
        <v>6079</v>
      </c>
      <c r="E39" s="59"/>
      <c r="F39" s="58">
        <v>3313</v>
      </c>
      <c r="G39" s="59"/>
      <c r="H39" s="59">
        <v>2938</v>
      </c>
      <c r="I39" s="59"/>
      <c r="J39" s="59">
        <v>2760</v>
      </c>
      <c r="K39" s="59"/>
      <c r="L39" s="60">
        <v>2488</v>
      </c>
      <c r="M39" s="59"/>
      <c r="N39" s="58">
        <v>2321</v>
      </c>
      <c r="O39" s="59"/>
      <c r="P39" s="59">
        <v>2221</v>
      </c>
      <c r="Q39" s="59"/>
      <c r="R39" s="59">
        <v>2007</v>
      </c>
      <c r="S39" s="59"/>
      <c r="T39" s="60">
        <v>1888</v>
      </c>
      <c r="U39" s="59"/>
      <c r="V39" s="58">
        <v>3142</v>
      </c>
      <c r="W39" s="59"/>
      <c r="X39" s="59">
        <v>3168</v>
      </c>
      <c r="Y39" s="59"/>
      <c r="Z39" s="59">
        <v>3143</v>
      </c>
      <c r="AA39" s="59"/>
      <c r="AB39" s="60">
        <v>2994</v>
      </c>
      <c r="AC39" s="71"/>
      <c r="AD39" s="58">
        <v>2932</v>
      </c>
      <c r="AE39" s="72"/>
      <c r="AF39" s="59">
        <v>2787</v>
      </c>
      <c r="AG39" s="59"/>
      <c r="AH39" s="59">
        <v>2660</v>
      </c>
      <c r="AI39" s="59"/>
      <c r="AJ39" s="60">
        <v>2669</v>
      </c>
      <c r="AK39" s="73"/>
      <c r="AL39" s="59">
        <v>2591</v>
      </c>
      <c r="AM39" s="72"/>
      <c r="AN39" s="59">
        <v>2655</v>
      </c>
      <c r="AO39" s="59"/>
      <c r="AP39" s="59">
        <v>2784</v>
      </c>
      <c r="AQ39" s="59"/>
      <c r="AR39" s="59">
        <v>2767</v>
      </c>
      <c r="AS39" s="58"/>
      <c r="AT39" s="58">
        <v>2893</v>
      </c>
      <c r="AU39" s="59"/>
      <c r="AV39" s="59">
        <v>2839</v>
      </c>
      <c r="AW39" s="59"/>
      <c r="AX39" s="59">
        <v>2781</v>
      </c>
      <c r="AY39" s="59"/>
      <c r="AZ39" s="60">
        <v>2793</v>
      </c>
      <c r="BA39" s="58"/>
      <c r="BB39" s="58">
        <v>3117</v>
      </c>
      <c r="BC39" s="72"/>
      <c r="BD39" s="59">
        <v>2994</v>
      </c>
      <c r="BE39" s="59"/>
      <c r="BF39" s="59">
        <v>2669</v>
      </c>
      <c r="BG39" s="59"/>
      <c r="BH39" s="59">
        <v>2767</v>
      </c>
      <c r="BI39" s="18"/>
      <c r="BJ39" s="60">
        <v>2793</v>
      </c>
      <c r="BK39" s="18"/>
      <c r="BL39" s="61"/>
      <c r="BM39" s="61"/>
      <c r="BN39" s="74"/>
      <c r="BO39" s="61"/>
      <c r="BQ39" s="59"/>
    </row>
    <row r="40" spans="1:69" x14ac:dyDescent="0.2">
      <c r="A40" s="57" t="s">
        <v>20</v>
      </c>
      <c r="B40" s="58">
        <v>8690</v>
      </c>
      <c r="C40" s="59"/>
      <c r="D40" s="60">
        <v>6104</v>
      </c>
      <c r="E40" s="59"/>
      <c r="F40" s="58">
        <v>770</v>
      </c>
      <c r="G40" s="59"/>
      <c r="H40" s="59">
        <v>441</v>
      </c>
      <c r="I40" s="59"/>
      <c r="J40" s="59">
        <v>363</v>
      </c>
      <c r="K40" s="59"/>
      <c r="L40" s="60">
        <v>324</v>
      </c>
      <c r="M40" s="59"/>
      <c r="N40" s="58">
        <v>285</v>
      </c>
      <c r="O40" s="59"/>
      <c r="P40" s="59">
        <v>224</v>
      </c>
      <c r="Q40" s="59"/>
      <c r="R40" s="59">
        <v>201</v>
      </c>
      <c r="S40" s="59"/>
      <c r="T40" s="60">
        <v>288</v>
      </c>
      <c r="U40" s="59"/>
      <c r="V40" s="58">
        <v>246</v>
      </c>
      <c r="W40" s="59"/>
      <c r="X40" s="59">
        <v>284</v>
      </c>
      <c r="Y40" s="59"/>
      <c r="Z40" s="59">
        <v>246</v>
      </c>
      <c r="AA40" s="59"/>
      <c r="AB40" s="60">
        <v>360</v>
      </c>
      <c r="AC40" s="58"/>
      <c r="AD40" s="58">
        <v>208</v>
      </c>
      <c r="AE40" s="59"/>
      <c r="AF40" s="59">
        <v>219</v>
      </c>
      <c r="AG40" s="59"/>
      <c r="AH40" s="59">
        <v>199</v>
      </c>
      <c r="AI40" s="59"/>
      <c r="AJ40" s="60">
        <v>181</v>
      </c>
      <c r="AK40" s="60"/>
      <c r="AL40" s="59">
        <v>190</v>
      </c>
      <c r="AM40" s="59"/>
      <c r="AN40" s="59">
        <v>168</v>
      </c>
      <c r="AO40" s="59"/>
      <c r="AP40" s="59">
        <v>158</v>
      </c>
      <c r="AQ40" s="59"/>
      <c r="AR40" s="59">
        <v>188</v>
      </c>
      <c r="AS40" s="58"/>
      <c r="AT40" s="58">
        <v>190</v>
      </c>
      <c r="AU40" s="59"/>
      <c r="AV40" s="59">
        <v>174</v>
      </c>
      <c r="AW40" s="59"/>
      <c r="AX40" s="59">
        <v>202</v>
      </c>
      <c r="AY40" s="59"/>
      <c r="AZ40" s="60">
        <v>257</v>
      </c>
      <c r="BA40" s="58"/>
      <c r="BB40" s="58">
        <v>1088</v>
      </c>
      <c r="BC40" s="59"/>
      <c r="BD40" s="59">
        <v>1136</v>
      </c>
      <c r="BE40" s="59"/>
      <c r="BF40" s="59">
        <v>807</v>
      </c>
      <c r="BG40" s="59"/>
      <c r="BH40" s="59">
        <v>704</v>
      </c>
      <c r="BJ40" s="60">
        <v>823</v>
      </c>
    </row>
    <row r="41" spans="1:69" x14ac:dyDescent="0.2">
      <c r="A41" s="57" t="s">
        <v>21</v>
      </c>
      <c r="B41" s="58">
        <v>6203</v>
      </c>
      <c r="C41" s="59"/>
      <c r="D41" s="60">
        <v>993</v>
      </c>
      <c r="E41" s="59"/>
      <c r="F41" s="58">
        <v>97</v>
      </c>
      <c r="G41" s="59"/>
      <c r="H41" s="59">
        <v>66</v>
      </c>
      <c r="I41" s="59"/>
      <c r="J41" s="59">
        <v>185</v>
      </c>
      <c r="K41" s="59"/>
      <c r="L41" s="60">
        <v>115</v>
      </c>
      <c r="M41" s="59"/>
      <c r="N41" s="58">
        <v>118</v>
      </c>
      <c r="O41" s="59"/>
      <c r="P41" s="59">
        <v>124</v>
      </c>
      <c r="Q41" s="59"/>
      <c r="R41" s="59">
        <v>84</v>
      </c>
      <c r="S41" s="59"/>
      <c r="T41" s="60">
        <v>169</v>
      </c>
      <c r="U41" s="59"/>
      <c r="V41" s="58">
        <v>271</v>
      </c>
      <c r="W41" s="59"/>
      <c r="X41" s="59">
        <v>310</v>
      </c>
      <c r="Y41" s="59"/>
      <c r="Z41" s="59">
        <v>221</v>
      </c>
      <c r="AA41" s="59"/>
      <c r="AB41" s="60">
        <v>211</v>
      </c>
      <c r="AC41" s="58"/>
      <c r="AD41" s="58">
        <v>146</v>
      </c>
      <c r="AE41" s="59"/>
      <c r="AF41" s="59">
        <v>74</v>
      </c>
      <c r="AG41" s="59"/>
      <c r="AH41" s="59">
        <v>57</v>
      </c>
      <c r="AI41" s="59"/>
      <c r="AJ41" s="60">
        <v>190</v>
      </c>
      <c r="AK41" s="60"/>
      <c r="AL41" s="59">
        <v>112</v>
      </c>
      <c r="AM41" s="59"/>
      <c r="AN41" s="59">
        <v>232</v>
      </c>
      <c r="AO41" s="59"/>
      <c r="AP41" s="59">
        <v>300</v>
      </c>
      <c r="AQ41" s="59"/>
      <c r="AR41" s="59">
        <v>191</v>
      </c>
      <c r="AS41" s="58"/>
      <c r="AT41" s="58">
        <v>236</v>
      </c>
      <c r="AU41" s="59"/>
      <c r="AV41" s="59">
        <v>140</v>
      </c>
      <c r="AW41" s="59"/>
      <c r="AX41" s="59">
        <v>119</v>
      </c>
      <c r="AY41" s="59"/>
      <c r="AZ41" s="60">
        <v>254</v>
      </c>
      <c r="BA41" s="58"/>
      <c r="BB41" s="58">
        <v>2497</v>
      </c>
      <c r="BC41" s="59"/>
      <c r="BD41" s="59">
        <v>1013</v>
      </c>
      <c r="BE41" s="59"/>
      <c r="BF41" s="59">
        <v>467</v>
      </c>
      <c r="BG41" s="59"/>
      <c r="BH41" s="59">
        <v>835</v>
      </c>
      <c r="BJ41" s="60">
        <v>749</v>
      </c>
      <c r="BL41" s="62"/>
    </row>
    <row r="42" spans="1:69" x14ac:dyDescent="0.2">
      <c r="A42" s="64" t="s">
        <v>22</v>
      </c>
      <c r="B42" s="58">
        <v>0</v>
      </c>
      <c r="C42" s="59"/>
      <c r="D42" s="60">
        <f>1196-156</f>
        <v>1040</v>
      </c>
      <c r="E42" s="59"/>
      <c r="F42" s="58">
        <v>2093</v>
      </c>
      <c r="G42" s="59"/>
      <c r="H42" s="59">
        <v>0</v>
      </c>
      <c r="I42" s="59"/>
      <c r="J42" s="59">
        <v>0</v>
      </c>
      <c r="K42" s="59"/>
      <c r="L42" s="60">
        <v>63</v>
      </c>
      <c r="M42" s="59"/>
      <c r="N42" s="58">
        <v>0</v>
      </c>
      <c r="O42" s="59"/>
      <c r="P42" s="59">
        <v>0</v>
      </c>
      <c r="Q42" s="59"/>
      <c r="R42" s="59">
        <f>101+4</f>
        <v>105</v>
      </c>
      <c r="S42" s="59"/>
      <c r="T42" s="60">
        <v>0</v>
      </c>
      <c r="U42" s="59"/>
      <c r="V42" s="58">
        <v>0</v>
      </c>
      <c r="W42" s="59"/>
      <c r="X42" s="59">
        <v>0</v>
      </c>
      <c r="Y42" s="59"/>
      <c r="Z42" s="59">
        <v>0</v>
      </c>
      <c r="AA42" s="59"/>
      <c r="AB42" s="60">
        <v>0</v>
      </c>
      <c r="AC42" s="58"/>
      <c r="AD42" s="65">
        <v>0</v>
      </c>
      <c r="AE42" s="66"/>
      <c r="AF42" s="66">
        <v>0</v>
      </c>
      <c r="AG42" s="66"/>
      <c r="AH42" s="66">
        <v>15</v>
      </c>
      <c r="AI42" s="66"/>
      <c r="AJ42" s="67">
        <v>0</v>
      </c>
      <c r="AK42" s="67"/>
      <c r="AL42" s="66">
        <v>0</v>
      </c>
      <c r="AM42" s="66"/>
      <c r="AN42" s="66">
        <v>0</v>
      </c>
      <c r="AO42" s="66"/>
      <c r="AP42" s="66">
        <v>-13</v>
      </c>
      <c r="AQ42" s="66"/>
      <c r="AR42" s="66">
        <v>-20</v>
      </c>
      <c r="AS42" s="65"/>
      <c r="AT42" s="65">
        <v>80</v>
      </c>
      <c r="AU42" s="66"/>
      <c r="AV42" s="66">
        <v>-20</v>
      </c>
      <c r="AW42" s="66"/>
      <c r="AX42" s="66">
        <v>25</v>
      </c>
      <c r="AY42" s="66"/>
      <c r="AZ42" s="67">
        <v>15</v>
      </c>
      <c r="BA42" s="65"/>
      <c r="BB42" s="65">
        <v>384</v>
      </c>
      <c r="BC42" s="66"/>
      <c r="BD42" s="66">
        <v>0</v>
      </c>
      <c r="BE42" s="66"/>
      <c r="BF42" s="66">
        <v>15</v>
      </c>
      <c r="BG42" s="66"/>
      <c r="BH42" s="66">
        <v>-33</v>
      </c>
      <c r="BI42" s="49"/>
      <c r="BJ42" s="67">
        <v>100</v>
      </c>
    </row>
    <row r="43" spans="1:69" ht="31.5" customHeight="1" x14ac:dyDescent="0.2">
      <c r="B43" s="7" t="s">
        <v>3</v>
      </c>
      <c r="C43" s="8"/>
      <c r="D43" s="9"/>
      <c r="F43" s="7">
        <v>2016</v>
      </c>
      <c r="G43" s="8"/>
      <c r="H43" s="8"/>
      <c r="I43" s="8"/>
      <c r="J43" s="8"/>
      <c r="K43" s="8"/>
      <c r="L43" s="9"/>
      <c r="N43" s="7">
        <v>2017</v>
      </c>
      <c r="O43" s="8"/>
      <c r="P43" s="8"/>
      <c r="Q43" s="8"/>
      <c r="R43" s="8"/>
      <c r="S43" s="8"/>
      <c r="T43" s="9"/>
      <c r="V43" s="7">
        <v>2019</v>
      </c>
      <c r="W43" s="8"/>
      <c r="X43" s="8"/>
      <c r="Y43" s="8"/>
      <c r="Z43" s="8"/>
      <c r="AA43" s="8"/>
      <c r="AB43" s="9"/>
      <c r="AC43" s="10"/>
      <c r="AD43" s="7">
        <v>2020</v>
      </c>
      <c r="AE43" s="8"/>
      <c r="AF43" s="8"/>
      <c r="AG43" s="8"/>
      <c r="AH43" s="8"/>
      <c r="AI43" s="8"/>
      <c r="AJ43" s="9"/>
      <c r="AK43" s="11"/>
      <c r="AL43" s="8">
        <v>2021</v>
      </c>
      <c r="AM43" s="8"/>
      <c r="AN43" s="8"/>
      <c r="AO43" s="8"/>
      <c r="AP43" s="8"/>
      <c r="AQ43" s="8"/>
      <c r="AR43" s="9"/>
      <c r="AS43" s="10"/>
      <c r="AT43" s="7">
        <v>2022</v>
      </c>
      <c r="AU43" s="8"/>
      <c r="AV43" s="8"/>
      <c r="AW43" s="8"/>
      <c r="AX43" s="8"/>
      <c r="AY43" s="8"/>
      <c r="AZ43" s="9"/>
      <c r="BA43" s="75"/>
      <c r="BB43" s="8"/>
      <c r="BC43" s="8"/>
      <c r="BD43" s="8"/>
      <c r="BE43" s="8"/>
      <c r="BF43" s="8"/>
      <c r="BG43" s="8"/>
      <c r="BH43" s="8"/>
      <c r="BI43" s="12"/>
      <c r="BJ43" s="13"/>
    </row>
    <row r="44" spans="1:69" x14ac:dyDescent="0.2">
      <c r="B44" s="76">
        <v>2014</v>
      </c>
      <c r="C44" s="5"/>
      <c r="D44" s="77">
        <v>2015</v>
      </c>
      <c r="F44" s="14" t="s">
        <v>4</v>
      </c>
      <c r="G44" s="5"/>
      <c r="H44" s="78" t="s">
        <v>5</v>
      </c>
      <c r="I44" s="5"/>
      <c r="J44" s="78" t="s">
        <v>6</v>
      </c>
      <c r="K44" s="5"/>
      <c r="L44" s="15" t="s">
        <v>7</v>
      </c>
      <c r="N44" s="14" t="s">
        <v>4</v>
      </c>
      <c r="O44" s="5"/>
      <c r="P44" s="78" t="s">
        <v>5</v>
      </c>
      <c r="Q44" s="5"/>
      <c r="R44" s="78" t="s">
        <v>6</v>
      </c>
      <c r="S44" s="5"/>
      <c r="T44" s="15" t="s">
        <v>7</v>
      </c>
      <c r="V44" s="14" t="s">
        <v>4</v>
      </c>
      <c r="W44" s="5"/>
      <c r="X44" s="78" t="s">
        <v>5</v>
      </c>
      <c r="Y44" s="5"/>
      <c r="Z44" s="78" t="s">
        <v>6</v>
      </c>
      <c r="AA44" s="5"/>
      <c r="AB44" s="15" t="s">
        <v>7</v>
      </c>
      <c r="AC44" s="10"/>
      <c r="AD44" s="14" t="s">
        <v>4</v>
      </c>
      <c r="AE44" s="5"/>
      <c r="AF44" s="78" t="s">
        <v>5</v>
      </c>
      <c r="AG44" s="5"/>
      <c r="AH44" s="78" t="s">
        <v>6</v>
      </c>
      <c r="AI44" s="5"/>
      <c r="AJ44" s="15" t="s">
        <v>7</v>
      </c>
      <c r="AK44" s="11"/>
      <c r="AL44" s="16" t="s">
        <v>4</v>
      </c>
      <c r="AM44" s="5"/>
      <c r="AN44" s="78" t="s">
        <v>5</v>
      </c>
      <c r="AO44" s="5"/>
      <c r="AP44" s="78" t="s">
        <v>6</v>
      </c>
      <c r="AQ44" s="5"/>
      <c r="AR44" s="15" t="s">
        <v>7</v>
      </c>
      <c r="AS44" s="10"/>
      <c r="AT44" s="14" t="s">
        <v>4</v>
      </c>
      <c r="AU44" s="5"/>
      <c r="AV44" s="78" t="s">
        <v>5</v>
      </c>
      <c r="AW44" s="5"/>
      <c r="AX44" s="78" t="s">
        <v>6</v>
      </c>
      <c r="AY44" s="5"/>
      <c r="AZ44" s="15" t="s">
        <v>7</v>
      </c>
      <c r="BA44" s="75"/>
      <c r="BB44" s="16">
        <v>2018</v>
      </c>
      <c r="BC44" s="5"/>
      <c r="BD44" s="78">
        <v>2019</v>
      </c>
      <c r="BE44" s="5"/>
      <c r="BF44" s="78">
        <v>2020</v>
      </c>
      <c r="BG44" s="5"/>
      <c r="BH44" s="16">
        <v>2021</v>
      </c>
      <c r="BJ44" s="15">
        <v>2022</v>
      </c>
    </row>
    <row r="45" spans="1:69" x14ac:dyDescent="0.2">
      <c r="A45" s="21" t="s">
        <v>24</v>
      </c>
      <c r="B45" s="79"/>
      <c r="C45" s="5"/>
      <c r="D45" s="80"/>
      <c r="F45" s="79"/>
      <c r="G45" s="5"/>
      <c r="H45" s="5"/>
      <c r="I45" s="5"/>
      <c r="J45" s="5"/>
      <c r="K45" s="5"/>
      <c r="L45" s="80"/>
      <c r="N45" s="79"/>
      <c r="O45" s="5"/>
      <c r="P45" s="5"/>
      <c r="Q45" s="5"/>
      <c r="R45" s="5"/>
      <c r="S45" s="5"/>
      <c r="T45" s="80"/>
      <c r="V45" s="79"/>
      <c r="W45" s="5"/>
      <c r="X45" s="5"/>
      <c r="Y45" s="5"/>
      <c r="Z45" s="5"/>
      <c r="AA45" s="5"/>
      <c r="AB45" s="80"/>
      <c r="AC45" s="10"/>
      <c r="AD45" s="79"/>
      <c r="AE45" s="5"/>
      <c r="AF45" s="5"/>
      <c r="AG45" s="5"/>
      <c r="AH45" s="5"/>
      <c r="AI45" s="5"/>
      <c r="AJ45" s="80"/>
      <c r="AK45" s="11"/>
      <c r="AL45" s="5"/>
      <c r="AM45" s="5"/>
      <c r="AN45" s="5"/>
      <c r="AO45" s="5"/>
      <c r="AP45" s="5"/>
      <c r="AQ45" s="5"/>
      <c r="AR45" s="80"/>
      <c r="AS45" s="10"/>
      <c r="AT45" s="79"/>
      <c r="AU45" s="5"/>
      <c r="AV45" s="5"/>
      <c r="AW45" s="5"/>
      <c r="AX45" s="5"/>
      <c r="AY45" s="5"/>
      <c r="AZ45" s="80"/>
      <c r="BA45" s="75"/>
      <c r="BB45" s="5"/>
      <c r="BC45" s="5"/>
      <c r="BD45" s="5"/>
      <c r="BE45" s="5"/>
      <c r="BF45" s="5"/>
      <c r="BG45" s="5"/>
      <c r="BH45" s="81"/>
      <c r="BJ45" s="82"/>
    </row>
    <row r="46" spans="1:69" x14ac:dyDescent="0.2">
      <c r="A46" s="21" t="s">
        <v>9</v>
      </c>
      <c r="B46" s="22">
        <v>110</v>
      </c>
      <c r="C46" s="23"/>
      <c r="D46" s="24">
        <v>1775</v>
      </c>
      <c r="E46" s="25"/>
      <c r="F46" s="22">
        <v>38</v>
      </c>
      <c r="G46" s="23"/>
      <c r="H46" s="23">
        <v>50</v>
      </c>
      <c r="I46" s="23"/>
      <c r="J46" s="23">
        <v>24</v>
      </c>
      <c r="K46" s="23"/>
      <c r="L46" s="24">
        <v>364</v>
      </c>
      <c r="M46" s="25"/>
      <c r="N46" s="22">
        <v>0</v>
      </c>
      <c r="O46" s="23"/>
      <c r="P46" s="23">
        <v>-4</v>
      </c>
      <c r="Q46" s="23"/>
      <c r="R46" s="23">
        <v>0</v>
      </c>
      <c r="S46" s="23"/>
      <c r="T46" s="24">
        <v>32</v>
      </c>
      <c r="U46" s="25"/>
      <c r="V46" s="22">
        <v>-2</v>
      </c>
      <c r="W46" s="23"/>
      <c r="X46" s="23">
        <v>3345</v>
      </c>
      <c r="Y46" s="23"/>
      <c r="Z46" s="23">
        <v>41</v>
      </c>
      <c r="AA46" s="23"/>
      <c r="AB46" s="24">
        <v>410</v>
      </c>
      <c r="AC46" s="22"/>
      <c r="AD46" s="22">
        <v>715</v>
      </c>
      <c r="AE46" s="23"/>
      <c r="AF46" s="23">
        <v>62</v>
      </c>
      <c r="AG46" s="23"/>
      <c r="AH46" s="23">
        <v>26</v>
      </c>
      <c r="AI46" s="23"/>
      <c r="AJ46" s="24">
        <v>37</v>
      </c>
      <c r="AK46" s="24"/>
      <c r="AL46" s="26">
        <v>4</v>
      </c>
      <c r="AM46" s="26"/>
      <c r="AN46" s="26">
        <v>18</v>
      </c>
      <c r="AO46" s="26"/>
      <c r="AP46" s="26">
        <v>7</v>
      </c>
      <c r="AQ46" s="26"/>
      <c r="AR46" s="24">
        <v>2</v>
      </c>
      <c r="AS46" s="22"/>
      <c r="AT46" s="22">
        <v>23</v>
      </c>
      <c r="AU46" s="23"/>
      <c r="AV46" s="23">
        <v>7</v>
      </c>
      <c r="AW46" s="23"/>
      <c r="AX46" s="23">
        <v>31</v>
      </c>
      <c r="AY46" s="23"/>
      <c r="AZ46" s="24">
        <v>-1</v>
      </c>
      <c r="BA46" s="83"/>
      <c r="BB46" s="23">
        <v>21</v>
      </c>
      <c r="BC46" s="23"/>
      <c r="BD46" s="23">
        <v>3794</v>
      </c>
      <c r="BE46" s="23"/>
      <c r="BF46" s="23">
        <v>840</v>
      </c>
      <c r="BG46" s="23"/>
      <c r="BH46" s="23">
        <v>31</v>
      </c>
      <c r="BJ46" s="24">
        <v>60</v>
      </c>
    </row>
    <row r="47" spans="1:69" x14ac:dyDescent="0.2">
      <c r="A47" s="21" t="s">
        <v>10</v>
      </c>
      <c r="B47" s="28">
        <v>10</v>
      </c>
      <c r="C47" s="29"/>
      <c r="D47" s="30">
        <v>125</v>
      </c>
      <c r="E47" s="25"/>
      <c r="F47" s="28">
        <v>34</v>
      </c>
      <c r="G47" s="29"/>
      <c r="H47" s="29">
        <v>38</v>
      </c>
      <c r="I47" s="29"/>
      <c r="J47" s="29">
        <v>51</v>
      </c>
      <c r="K47" s="29"/>
      <c r="L47" s="30">
        <v>151</v>
      </c>
      <c r="M47" s="25"/>
      <c r="N47" s="28">
        <v>15</v>
      </c>
      <c r="O47" s="29"/>
      <c r="P47" s="29">
        <v>17</v>
      </c>
      <c r="Q47" s="29"/>
      <c r="R47" s="29">
        <v>0</v>
      </c>
      <c r="S47" s="29"/>
      <c r="T47" s="30">
        <v>1</v>
      </c>
      <c r="U47" s="25"/>
      <c r="V47" s="28">
        <v>11</v>
      </c>
      <c r="W47" s="29"/>
      <c r="X47" s="29">
        <v>1939</v>
      </c>
      <c r="Y47" s="29"/>
      <c r="Z47" s="29">
        <v>79</v>
      </c>
      <c r="AA47" s="29"/>
      <c r="AB47" s="31">
        <v>13</v>
      </c>
      <c r="AC47" s="32"/>
      <c r="AD47" s="28">
        <v>1054</v>
      </c>
      <c r="AE47" s="29"/>
      <c r="AF47" s="29">
        <v>12</v>
      </c>
      <c r="AG47" s="29"/>
      <c r="AH47" s="29">
        <v>23</v>
      </c>
      <c r="AI47" s="29"/>
      <c r="AJ47" s="31">
        <v>49</v>
      </c>
      <c r="AK47" s="31"/>
      <c r="AL47" s="33">
        <v>-2</v>
      </c>
      <c r="AM47" s="33"/>
      <c r="AN47" s="33">
        <v>-6</v>
      </c>
      <c r="AO47" s="33"/>
      <c r="AP47" s="33">
        <v>7</v>
      </c>
      <c r="AQ47" s="33"/>
      <c r="AR47" s="31">
        <v>2</v>
      </c>
      <c r="AS47" s="32"/>
      <c r="AT47" s="28">
        <v>16</v>
      </c>
      <c r="AU47" s="29"/>
      <c r="AV47" s="29">
        <v>1</v>
      </c>
      <c r="AW47" s="29"/>
      <c r="AX47" s="29">
        <v>19</v>
      </c>
      <c r="AY47" s="29"/>
      <c r="AZ47" s="31">
        <v>0</v>
      </c>
      <c r="BA47" s="84"/>
      <c r="BB47" s="29">
        <v>0</v>
      </c>
      <c r="BC47" s="29"/>
      <c r="BD47" s="29">
        <v>2042</v>
      </c>
      <c r="BE47" s="29"/>
      <c r="BF47" s="29">
        <v>1138</v>
      </c>
      <c r="BG47" s="29"/>
      <c r="BH47" s="29">
        <v>1</v>
      </c>
      <c r="BJ47" s="30">
        <v>36</v>
      </c>
    </row>
    <row r="48" spans="1:69" x14ac:dyDescent="0.2">
      <c r="A48" s="2" t="s">
        <v>11</v>
      </c>
      <c r="B48" s="28">
        <v>0</v>
      </c>
      <c r="C48" s="29"/>
      <c r="D48" s="30">
        <v>124</v>
      </c>
      <c r="E48" s="26"/>
      <c r="F48" s="28">
        <v>60</v>
      </c>
      <c r="G48" s="29"/>
      <c r="H48" s="29">
        <v>28</v>
      </c>
      <c r="I48" s="29"/>
      <c r="J48" s="29">
        <v>997</v>
      </c>
      <c r="K48" s="29"/>
      <c r="L48" s="30">
        <v>170</v>
      </c>
      <c r="M48" s="26"/>
      <c r="N48" s="28">
        <v>12</v>
      </c>
      <c r="O48" s="29"/>
      <c r="P48" s="29">
        <v>17</v>
      </c>
      <c r="Q48" s="29"/>
      <c r="R48" s="29">
        <v>0</v>
      </c>
      <c r="S48" s="29"/>
      <c r="T48" s="30">
        <v>100</v>
      </c>
      <c r="U48" s="26"/>
      <c r="V48" s="28">
        <v>2</v>
      </c>
      <c r="W48" s="29"/>
      <c r="X48" s="29">
        <v>474</v>
      </c>
      <c r="Y48" s="29"/>
      <c r="Z48" s="29">
        <v>194</v>
      </c>
      <c r="AA48" s="29"/>
      <c r="AB48" s="31">
        <v>114</v>
      </c>
      <c r="AC48" s="32"/>
      <c r="AD48" s="28">
        <v>238</v>
      </c>
      <c r="AE48" s="29"/>
      <c r="AF48" s="29">
        <v>20</v>
      </c>
      <c r="AG48" s="29"/>
      <c r="AH48" s="29">
        <v>12</v>
      </c>
      <c r="AI48" s="29"/>
      <c r="AJ48" s="31">
        <v>154</v>
      </c>
      <c r="AK48" s="31"/>
      <c r="AL48" s="33">
        <v>3</v>
      </c>
      <c r="AM48" s="33"/>
      <c r="AN48" s="33">
        <v>8</v>
      </c>
      <c r="AO48" s="33"/>
      <c r="AP48" s="33">
        <v>8</v>
      </c>
      <c r="AQ48" s="33"/>
      <c r="AR48" s="31">
        <v>3</v>
      </c>
      <c r="AS48" s="32"/>
      <c r="AT48" s="28">
        <v>6</v>
      </c>
      <c r="AU48" s="29"/>
      <c r="AV48" s="29">
        <v>-8</v>
      </c>
      <c r="AW48" s="29"/>
      <c r="AX48" s="29">
        <v>13</v>
      </c>
      <c r="AY48" s="29"/>
      <c r="AZ48" s="31">
        <v>-11</v>
      </c>
      <c r="BA48" s="84"/>
      <c r="BB48" s="29">
        <v>6</v>
      </c>
      <c r="BC48" s="29"/>
      <c r="BD48" s="29">
        <v>784</v>
      </c>
      <c r="BE48" s="29"/>
      <c r="BF48" s="29">
        <v>424</v>
      </c>
      <c r="BG48" s="29"/>
      <c r="BH48" s="29">
        <v>22</v>
      </c>
      <c r="BJ48" s="30">
        <v>0</v>
      </c>
    </row>
    <row r="49" spans="1:62" x14ac:dyDescent="0.2">
      <c r="A49" s="21" t="s">
        <v>15</v>
      </c>
      <c r="B49" s="34">
        <v>36</v>
      </c>
      <c r="C49" s="29"/>
      <c r="D49" s="35">
        <v>0</v>
      </c>
      <c r="E49" s="25"/>
      <c r="F49" s="34">
        <v>9</v>
      </c>
      <c r="G49" s="29"/>
      <c r="H49" s="36">
        <v>1</v>
      </c>
      <c r="I49" s="29"/>
      <c r="J49" s="36">
        <v>6</v>
      </c>
      <c r="K49" s="29"/>
      <c r="L49" s="35">
        <v>9</v>
      </c>
      <c r="M49" s="25"/>
      <c r="N49" s="34">
        <v>0</v>
      </c>
      <c r="O49" s="29"/>
      <c r="P49" s="36">
        <v>0</v>
      </c>
      <c r="Q49" s="29"/>
      <c r="R49" s="36">
        <v>0</v>
      </c>
      <c r="S49" s="29"/>
      <c r="T49" s="35">
        <v>0</v>
      </c>
      <c r="U49" s="25"/>
      <c r="V49" s="34">
        <v>0</v>
      </c>
      <c r="W49" s="29"/>
      <c r="X49" s="36">
        <v>11</v>
      </c>
      <c r="Y49" s="29"/>
      <c r="Z49" s="36">
        <v>0</v>
      </c>
      <c r="AA49" s="29"/>
      <c r="AB49" s="37">
        <v>0</v>
      </c>
      <c r="AC49" s="32"/>
      <c r="AD49" s="34">
        <v>16</v>
      </c>
      <c r="AE49" s="29"/>
      <c r="AF49" s="36">
        <v>8</v>
      </c>
      <c r="AG49" s="29"/>
      <c r="AH49" s="36">
        <v>1</v>
      </c>
      <c r="AI49" s="29"/>
      <c r="AJ49" s="37">
        <v>15</v>
      </c>
      <c r="AK49" s="31"/>
      <c r="AL49" s="36">
        <v>2</v>
      </c>
      <c r="AM49" s="33"/>
      <c r="AN49" s="36">
        <v>0</v>
      </c>
      <c r="AO49" s="33"/>
      <c r="AP49" s="36">
        <v>2</v>
      </c>
      <c r="AQ49" s="33"/>
      <c r="AR49" s="37">
        <v>1</v>
      </c>
      <c r="AS49" s="32"/>
      <c r="AT49" s="28">
        <v>0</v>
      </c>
      <c r="AU49" s="29"/>
      <c r="AV49" s="36">
        <v>14</v>
      </c>
      <c r="AW49" s="29"/>
      <c r="AX49" s="36">
        <v>0</v>
      </c>
      <c r="AY49" s="29"/>
      <c r="AZ49" s="37">
        <v>4</v>
      </c>
      <c r="BA49" s="84"/>
      <c r="BB49" s="36">
        <v>-18</v>
      </c>
      <c r="BC49" s="29"/>
      <c r="BD49" s="36">
        <v>11</v>
      </c>
      <c r="BE49" s="29"/>
      <c r="BF49" s="36">
        <v>40</v>
      </c>
      <c r="BG49" s="29"/>
      <c r="BH49" s="36">
        <v>5</v>
      </c>
      <c r="BJ49" s="35">
        <v>18</v>
      </c>
    </row>
    <row r="50" spans="1:62" x14ac:dyDescent="0.2">
      <c r="A50" s="21" t="s">
        <v>13</v>
      </c>
      <c r="B50" s="85">
        <v>156</v>
      </c>
      <c r="C50" s="86"/>
      <c r="D50" s="87">
        <v>2024</v>
      </c>
      <c r="E50" s="26"/>
      <c r="F50" s="85">
        <v>141</v>
      </c>
      <c r="G50" s="86"/>
      <c r="H50" s="86">
        <v>117</v>
      </c>
      <c r="I50" s="86"/>
      <c r="J50" s="86">
        <v>1078</v>
      </c>
      <c r="K50" s="86"/>
      <c r="L50" s="87">
        <v>694</v>
      </c>
      <c r="M50" s="26"/>
      <c r="N50" s="85">
        <v>27</v>
      </c>
      <c r="O50" s="86"/>
      <c r="P50" s="86">
        <v>30</v>
      </c>
      <c r="Q50" s="86"/>
      <c r="R50" s="86">
        <v>0</v>
      </c>
      <c r="S50" s="86"/>
      <c r="T50" s="87">
        <v>133</v>
      </c>
      <c r="U50" s="26"/>
      <c r="V50" s="88">
        <v>11</v>
      </c>
      <c r="W50" s="86"/>
      <c r="X50" s="86">
        <v>5769</v>
      </c>
      <c r="Y50" s="86"/>
      <c r="Z50" s="86">
        <v>314</v>
      </c>
      <c r="AA50" s="86"/>
      <c r="AB50" s="87">
        <v>537</v>
      </c>
      <c r="AC50" s="22"/>
      <c r="AD50" s="88">
        <v>2023</v>
      </c>
      <c r="AE50" s="86"/>
      <c r="AF50" s="86">
        <v>102</v>
      </c>
      <c r="AG50" s="86"/>
      <c r="AH50" s="86">
        <v>62</v>
      </c>
      <c r="AI50" s="86"/>
      <c r="AJ50" s="87">
        <v>255</v>
      </c>
      <c r="AK50" s="24"/>
      <c r="AL50" s="86">
        <v>7</v>
      </c>
      <c r="AM50" s="86"/>
      <c r="AN50" s="86">
        <v>20</v>
      </c>
      <c r="AO50" s="86"/>
      <c r="AP50" s="86">
        <v>24</v>
      </c>
      <c r="AQ50" s="86"/>
      <c r="AR50" s="87">
        <v>8</v>
      </c>
      <c r="AS50" s="22"/>
      <c r="AT50" s="85">
        <v>45</v>
      </c>
      <c r="AU50" s="86"/>
      <c r="AV50" s="86">
        <v>14</v>
      </c>
      <c r="AW50" s="86"/>
      <c r="AX50" s="86">
        <v>63</v>
      </c>
      <c r="AY50" s="86"/>
      <c r="AZ50" s="87">
        <v>-8</v>
      </c>
      <c r="BA50" s="83"/>
      <c r="BB50" s="86">
        <v>9</v>
      </c>
      <c r="BC50" s="86"/>
      <c r="BD50" s="86">
        <v>6631</v>
      </c>
      <c r="BE50" s="86"/>
      <c r="BF50" s="86">
        <v>2442</v>
      </c>
      <c r="BG50" s="86"/>
      <c r="BH50" s="86">
        <v>59</v>
      </c>
      <c r="BI50" s="49"/>
      <c r="BJ50" s="87">
        <v>114</v>
      </c>
    </row>
    <row r="52" spans="1:62" x14ac:dyDescent="0.2">
      <c r="A52" s="89" t="s">
        <v>25</v>
      </c>
    </row>
    <row r="53" spans="1:62" x14ac:dyDescent="0.2">
      <c r="A53" s="89" t="s">
        <v>26</v>
      </c>
    </row>
    <row r="54" spans="1:62" x14ac:dyDescent="0.2">
      <c r="V54" s="62"/>
      <c r="X54" s="62"/>
      <c r="Z54" s="62"/>
      <c r="AB54" s="62"/>
      <c r="AD54" s="62"/>
      <c r="AF54" s="62"/>
      <c r="AH54" s="62"/>
      <c r="AJ54" s="62"/>
      <c r="AL54" s="62"/>
      <c r="AT54" s="62"/>
      <c r="BB54" s="62"/>
      <c r="BD54" s="62"/>
      <c r="BF54" s="62"/>
      <c r="BH54" s="62"/>
      <c r="BJ54" s="62"/>
    </row>
  </sheetData>
  <mergeCells count="19">
    <mergeCell ref="BB8:BH8"/>
    <mergeCell ref="B43:D43"/>
    <mergeCell ref="F43:L43"/>
    <mergeCell ref="N43:T43"/>
    <mergeCell ref="V43:AB43"/>
    <mergeCell ref="AD43:AJ43"/>
    <mergeCell ref="AL43:AR43"/>
    <mergeCell ref="AT43:AZ43"/>
    <mergeCell ref="BB43:BH43"/>
    <mergeCell ref="A1:BH1"/>
    <mergeCell ref="A2:BH2"/>
    <mergeCell ref="A3:BH3"/>
    <mergeCell ref="B8:D8"/>
    <mergeCell ref="F8:L8"/>
    <mergeCell ref="N8:T8"/>
    <mergeCell ref="V8:AB8"/>
    <mergeCell ref="AD8:AJ8"/>
    <mergeCell ref="AL8:AR8"/>
    <mergeCell ref="AT8:AZ8"/>
  </mergeCells>
  <pageMargins left="0.7" right="0.7" top="0.75" bottom="0.75" header="0.3" footer="0.3"/>
  <pageSetup scale="51" orientation="landscape" r:id="rId1"/>
  <headerFooter>
    <oddFooter>&amp;LProforma Selected Financial Data - Tear Sheet&amp;CFINAL&amp;R2/3/2022  4:30PM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TSforweb</vt:lpstr>
      <vt:lpstr>TSforweb!Print_Area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Michaelis, Chris A</dc:creator>
  <cp:lastModifiedBy>Michaelis, Chris A</cp:lastModifiedBy>
  <dcterms:created xsi:type="dcterms:W3CDTF">2023-02-06T14:51:45Z</dcterms:created>
  <dcterms:modified xsi:type="dcterms:W3CDTF">2023-02-06T14:52:51Z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